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39"/>
  <workbookPr defaultThemeVersion="124226"/>
  <mc:AlternateContent xmlns:mc="http://schemas.openxmlformats.org/markup-compatibility/2006">
    <mc:Choice Requires="x15">
      <x15ac:absPath xmlns:x15ac="http://schemas.microsoft.com/office/spreadsheetml/2010/11/ac" url="C:\Users\p0610638\Documents\00_Schulungen\MS EXCEL 2019\03 Fortgeschritten\Uebungsdateien\"/>
    </mc:Choice>
  </mc:AlternateContent>
  <xr:revisionPtr revIDLastSave="0" documentId="13_ncr:1_{C4F44821-267B-4A8E-B63B-2842F127F3EC}" xr6:coauthVersionLast="36" xr6:coauthVersionMax="36" xr10:uidLastSave="{00000000-0000-0000-0000-000000000000}"/>
  <bookViews>
    <workbookView xWindow="-15" yWindow="-15" windowWidth="10920" windowHeight="10740" tabRatio="925" xr2:uid="{00000000-000D-0000-FFFF-FFFF00000000}"/>
  </bookViews>
  <sheets>
    <sheet name="UND-Funktion" sheetId="1" r:id="rId1"/>
    <sheet name="UND-Funktion Lösung" sheetId="13" r:id="rId2"/>
    <sheet name="Lottozahl 1 " sheetId="6" r:id="rId3"/>
    <sheet name="Lottozahl 1 Lösung" sheetId="4" r:id="rId4"/>
    <sheet name="ODER-Funktion" sheetId="17" r:id="rId5"/>
    <sheet name="ODER-Funktion Lösung" sheetId="16" r:id="rId6"/>
    <sheet name="Spektralfarben" sheetId="9" r:id="rId7"/>
    <sheet name="Spektralfarben Lösung" sheetId="10" r:id="rId8"/>
    <sheet name="WENN Funktion" sheetId="14" r:id="rId9"/>
    <sheet name="WENN Funktion Lösung" sheetId="18" r:id="rId10"/>
    <sheet name="Stundenabrechnung" sheetId="19" r:id="rId11"/>
    <sheet name="Stundenabrechnung Lösung" sheetId="20" r:id="rId12"/>
    <sheet name="Lottozahl 2" sheetId="28" r:id="rId13"/>
    <sheet name="Lottozahl 2 Lösung" sheetId="31" r:id="rId14"/>
    <sheet name="Freifahrt" sheetId="21" r:id="rId15"/>
    <sheet name="Freifahrt Lösung" sheetId="25" r:id="rId16"/>
    <sheet name="Rabatt 1" sheetId="22" r:id="rId17"/>
    <sheet name="Rabatt 1 Lösung" sheetId="26" r:id="rId18"/>
    <sheet name="Rabatt 2" sheetId="23" r:id="rId19"/>
    <sheet name="Rabatt 2 Lösung" sheetId="27" r:id="rId20"/>
    <sheet name="LV-Berechtigung" sheetId="29" r:id="rId21"/>
    <sheet name="LV-Berechtigung Lösung" sheetId="32" r:id="rId22"/>
    <sheet name="Aufnahmeberechtigung" sheetId="30" r:id="rId23"/>
    <sheet name="Aufnahmeberechtigung Lölsung" sheetId="33" r:id="rId24"/>
  </sheets>
  <externalReferences>
    <externalReference r:id="rId25"/>
  </externalReferences>
  <definedNames>
    <definedName name="Limit_Flirt">'[1]Wenn &amp; Und 2'!$D$15</definedName>
    <definedName name="Limit_Handy">'[1]Wenn &amp; Und 2'!$C$15</definedName>
    <definedName name="Limit_Zucker">'[1]Wenn &amp; Und 2'!$E$15</definedName>
  </definedNames>
  <calcPr calcId="191029"/>
</workbook>
</file>

<file path=xl/calcChain.xml><?xml version="1.0" encoding="utf-8"?>
<calcChain xmlns="http://schemas.openxmlformats.org/spreadsheetml/2006/main">
  <c r="G15" i="13" l="1"/>
  <c r="E7" i="32" l="1"/>
  <c r="E8" i="32"/>
  <c r="E6" i="32"/>
  <c r="A5" i="17"/>
  <c r="A4" i="17"/>
  <c r="E9" i="16"/>
  <c r="G12" i="16"/>
  <c r="A5" i="16"/>
  <c r="A4" i="16"/>
  <c r="G14" i="13"/>
  <c r="E8" i="33" l="1"/>
  <c r="E7" i="33"/>
  <c r="E6" i="33"/>
  <c r="E8" i="31"/>
  <c r="D8" i="27" l="1"/>
  <c r="D7" i="27"/>
  <c r="D6" i="27"/>
  <c r="D5" i="27"/>
  <c r="C8" i="26"/>
  <c r="C7" i="26"/>
  <c r="C6" i="26"/>
  <c r="C5" i="26"/>
  <c r="C8" i="25"/>
  <c r="C7" i="25"/>
  <c r="C6" i="25"/>
  <c r="C5" i="25"/>
  <c r="E11" i="20"/>
  <c r="G11" i="20" s="1"/>
  <c r="E10" i="20"/>
  <c r="G10" i="20" s="1"/>
  <c r="E9" i="20"/>
  <c r="G9" i="20" s="1"/>
  <c r="G8" i="20"/>
  <c r="E8" i="20"/>
  <c r="E7" i="20"/>
  <c r="G7" i="20" s="1"/>
  <c r="E6" i="20"/>
  <c r="G6" i="20" s="1"/>
  <c r="E5" i="20"/>
  <c r="G5" i="20" s="1"/>
  <c r="E11" i="19"/>
  <c r="E10" i="19"/>
  <c r="E9" i="19"/>
  <c r="E8" i="19"/>
  <c r="E7" i="19"/>
  <c r="E6" i="19"/>
  <c r="E5" i="19"/>
  <c r="B16" i="18"/>
  <c r="C13" i="18"/>
  <c r="D8" i="18"/>
  <c r="D7" i="18"/>
  <c r="D6" i="18"/>
  <c r="A5" i="13" l="1"/>
  <c r="A4" i="13"/>
  <c r="B11" i="13" l="1"/>
  <c r="B12" i="13"/>
  <c r="B10" i="13"/>
  <c r="E8" i="10" l="1"/>
  <c r="A5" i="1"/>
  <c r="A4" i="1"/>
  <c r="E8" i="4"/>
</calcChain>
</file>

<file path=xl/sharedStrings.xml><?xml version="1.0" encoding="utf-8"?>
<sst xmlns="http://schemas.openxmlformats.org/spreadsheetml/2006/main" count="266" uniqueCount="128">
  <si>
    <t>Beliebige Zahl eingeben:</t>
  </si>
  <si>
    <t>Das ist eine Lottozahl:</t>
  </si>
  <si>
    <t>WAHR oder FALSCH?</t>
  </si>
  <si>
    <t>Das ist eine Spektralfarbe:</t>
  </si>
  <si>
    <t>=UND(E6&gt;=1;E6&lt;=45)</t>
  </si>
  <si>
    <r>
      <t xml:space="preserve">A2 (30) ist kleiner als 40 und A3 (20) ist kleiner als 30 - </t>
    </r>
    <r>
      <rPr>
        <i/>
        <sz val="11"/>
        <color theme="1"/>
        <rFont val="Calibri"/>
        <family val="2"/>
        <scheme val="minor"/>
      </rPr>
      <t>beides stimmt, also wahr!</t>
    </r>
  </si>
  <si>
    <t>=UND(A2&lt;40; A3&lt;30)</t>
  </si>
  <si>
    <t>=UND(A2&lt;40; A3&lt;20)</t>
  </si>
  <si>
    <r>
      <t>A2 (30) ist kleiner als 40 und A3 (20) ist kleiner als 20 -</t>
    </r>
    <r>
      <rPr>
        <i/>
        <sz val="11"/>
        <color theme="1"/>
        <rFont val="Calibri"/>
        <family val="2"/>
        <scheme val="minor"/>
      </rPr>
      <t xml:space="preserve"> zweites ist falsch, also falsch!</t>
    </r>
  </si>
  <si>
    <t>=ODER(E6="rot";E6="orange";E6="gelb";E6="grün";E6="blau";E6="violett")</t>
  </si>
  <si>
    <t>Geben Sie eine Farbe ein:</t>
  </si>
  <si>
    <r>
      <rPr>
        <b/>
        <sz val="11"/>
        <color theme="1"/>
        <rFont val="Calibri"/>
        <family val="2"/>
        <scheme val="minor"/>
      </rPr>
      <t>BEISPIEL</t>
    </r>
    <r>
      <rPr>
        <sz val="11"/>
        <color theme="1"/>
        <rFont val="Calibri"/>
        <family val="2"/>
        <scheme val="minor"/>
      </rPr>
      <t xml:space="preserve"> UND-Funktion</t>
    </r>
  </si>
  <si>
    <r>
      <rPr>
        <b/>
        <sz val="11"/>
        <color theme="1"/>
        <rFont val="Calibri"/>
        <family val="2"/>
        <scheme val="minor"/>
      </rPr>
      <t>ÜBUNGEN</t>
    </r>
    <r>
      <rPr>
        <sz val="11"/>
        <color theme="1"/>
        <rFont val="Calibri"/>
        <family val="2"/>
        <scheme val="minor"/>
      </rPr>
      <t xml:space="preserve"> UND-Funktion</t>
    </r>
  </si>
  <si>
    <r>
      <rPr>
        <b/>
        <sz val="11"/>
        <color theme="1"/>
        <rFont val="Calibri"/>
        <family val="2"/>
        <scheme val="minor"/>
      </rPr>
      <t>BEISPIEL</t>
    </r>
    <r>
      <rPr>
        <sz val="11"/>
        <color theme="1"/>
        <rFont val="Calibri"/>
        <family val="2"/>
        <scheme val="minor"/>
      </rPr>
      <t xml:space="preserve"> ODER-Funktion</t>
    </r>
  </si>
  <si>
    <t>=UND(A10&gt;99;A10&lt;=200)</t>
  </si>
  <si>
    <t>=UND(A11&gt;99;A11&lt;=200)</t>
  </si>
  <si>
    <t>=UND(A12&gt;99;A12&lt;=200)</t>
  </si>
  <si>
    <r>
      <rPr>
        <b/>
        <sz val="11"/>
        <color theme="1"/>
        <rFont val="Calibri"/>
        <family val="2"/>
        <scheme val="minor"/>
      </rPr>
      <t>ÜBUNGEN</t>
    </r>
    <r>
      <rPr>
        <sz val="11"/>
        <color theme="1"/>
        <rFont val="Calibri"/>
        <family val="2"/>
        <scheme val="minor"/>
      </rPr>
      <t xml:space="preserve"> ODER-Funktion</t>
    </r>
  </si>
  <si>
    <t>Prüfung</t>
  </si>
  <si>
    <r>
      <rPr>
        <b/>
        <sz val="11"/>
        <color theme="1"/>
        <rFont val="Calibri"/>
        <family val="2"/>
        <scheme val="minor"/>
      </rPr>
      <t>Beispiel</t>
    </r>
    <r>
      <rPr>
        <sz val="11"/>
        <color theme="1"/>
        <rFont val="Calibri"/>
        <family val="2"/>
        <scheme val="minor"/>
      </rPr>
      <t xml:space="preserve"> WENN-Funktion</t>
    </r>
  </si>
  <si>
    <t>BUDGETVORANSCHLAG</t>
  </si>
  <si>
    <t>Monat</t>
  </si>
  <si>
    <t>Voranschlag</t>
  </si>
  <si>
    <t>Tats. Kosten</t>
  </si>
  <si>
    <t>Meldung</t>
  </si>
  <si>
    <t>Jänner</t>
  </si>
  <si>
    <t>=WENN(C6&gt;B6;"Budget überschritten";"OK")</t>
  </si>
  <si>
    <t>Februar</t>
  </si>
  <si>
    <t>März</t>
  </si>
  <si>
    <r>
      <rPr>
        <b/>
        <sz val="11"/>
        <color theme="1"/>
        <rFont val="Calibri"/>
        <family val="2"/>
        <scheme val="minor"/>
      </rPr>
      <t>ÜBUNGEN</t>
    </r>
    <r>
      <rPr>
        <sz val="11"/>
        <color theme="1"/>
        <rFont val="Calibri"/>
        <family val="2"/>
        <scheme val="minor"/>
      </rPr>
      <t xml:space="preserve"> WENN-Funktion</t>
    </r>
  </si>
  <si>
    <r>
      <t xml:space="preserve">Wenn die </t>
    </r>
    <r>
      <rPr>
        <b/>
        <sz val="11"/>
        <color theme="3"/>
        <rFont val="Calibri"/>
        <family val="2"/>
        <scheme val="minor"/>
      </rPr>
      <t>Summe von A13 und B13</t>
    </r>
    <r>
      <rPr>
        <sz val="11"/>
        <color theme="3"/>
        <rFont val="Calibri"/>
        <family val="2"/>
        <scheme val="minor"/>
      </rPr>
      <t xml:space="preserve"> </t>
    </r>
    <r>
      <rPr>
        <b/>
        <sz val="11"/>
        <color theme="3"/>
        <rFont val="Calibri"/>
        <family val="2"/>
        <scheme val="minor"/>
      </rPr>
      <t>weniger als 100</t>
    </r>
    <r>
      <rPr>
        <sz val="11"/>
        <color theme="3"/>
        <rFont val="Calibri"/>
        <family val="2"/>
        <scheme val="minor"/>
      </rPr>
      <t xml:space="preserve"> ergibt, soll der </t>
    </r>
    <r>
      <rPr>
        <b/>
        <sz val="11"/>
        <color theme="3"/>
        <rFont val="Calibri"/>
        <family val="2"/>
        <scheme val="minor"/>
      </rPr>
      <t>Wert</t>
    </r>
    <r>
      <rPr>
        <sz val="11"/>
        <color theme="3"/>
        <rFont val="Calibri"/>
        <family val="2"/>
        <scheme val="minor"/>
      </rPr>
      <t xml:space="preserve"> "</t>
    </r>
    <r>
      <rPr>
        <b/>
        <sz val="11"/>
        <color theme="3"/>
        <rFont val="Calibri"/>
        <family val="2"/>
        <scheme val="minor"/>
      </rPr>
      <t>Mangel</t>
    </r>
    <r>
      <rPr>
        <sz val="11"/>
        <color theme="3"/>
        <rFont val="Calibri"/>
        <family val="2"/>
        <scheme val="minor"/>
      </rPr>
      <t xml:space="preserve">" ausgegeben werden, </t>
    </r>
    <r>
      <rPr>
        <b/>
        <sz val="11"/>
        <color theme="3"/>
        <rFont val="Calibri"/>
        <family val="2"/>
        <scheme val="minor"/>
      </rPr>
      <t>sonst der Wert</t>
    </r>
    <r>
      <rPr>
        <sz val="11"/>
        <color theme="3"/>
        <rFont val="Calibri"/>
        <family val="2"/>
        <scheme val="minor"/>
      </rPr>
      <t xml:space="preserve"> "</t>
    </r>
    <r>
      <rPr>
        <b/>
        <sz val="11"/>
        <color theme="3"/>
        <rFont val="Calibri"/>
        <family val="2"/>
        <scheme val="minor"/>
      </rPr>
      <t>Überschuss</t>
    </r>
    <r>
      <rPr>
        <sz val="11"/>
        <color theme="3"/>
        <rFont val="Calibri"/>
        <family val="2"/>
        <scheme val="minor"/>
      </rPr>
      <t>":</t>
    </r>
  </si>
  <si>
    <r>
      <t xml:space="preserve">Wenn </t>
    </r>
    <r>
      <rPr>
        <b/>
        <sz val="11"/>
        <color theme="3"/>
        <rFont val="Calibri"/>
        <family val="2"/>
        <scheme val="minor"/>
      </rPr>
      <t xml:space="preserve">Zelle A16 </t>
    </r>
    <r>
      <rPr>
        <sz val="11"/>
        <color theme="3"/>
        <rFont val="Calibri"/>
        <family val="2"/>
        <scheme val="minor"/>
      </rPr>
      <t xml:space="preserve">dem </t>
    </r>
    <r>
      <rPr>
        <b/>
        <sz val="11"/>
        <color theme="3"/>
        <rFont val="Calibri"/>
        <family val="2"/>
        <scheme val="minor"/>
      </rPr>
      <t>Wert</t>
    </r>
    <r>
      <rPr>
        <sz val="11"/>
        <color theme="3"/>
        <rFont val="Calibri"/>
        <family val="2"/>
        <scheme val="minor"/>
      </rPr>
      <t xml:space="preserve"> "</t>
    </r>
    <r>
      <rPr>
        <b/>
        <sz val="11"/>
        <color theme="3"/>
        <rFont val="Calibri"/>
        <family val="2"/>
        <scheme val="minor"/>
      </rPr>
      <t>Rot</t>
    </r>
    <r>
      <rPr>
        <sz val="11"/>
        <color theme="3"/>
        <rFont val="Calibri"/>
        <family val="2"/>
        <scheme val="minor"/>
      </rPr>
      <t xml:space="preserve">" entspricht, soll der </t>
    </r>
    <r>
      <rPr>
        <b/>
        <sz val="11"/>
        <color theme="3"/>
        <rFont val="Calibri"/>
        <family val="2"/>
        <scheme val="minor"/>
      </rPr>
      <t>Wert</t>
    </r>
    <r>
      <rPr>
        <sz val="11"/>
        <color theme="3"/>
        <rFont val="Calibri"/>
        <family val="2"/>
        <scheme val="minor"/>
      </rPr>
      <t xml:space="preserve"> "</t>
    </r>
    <r>
      <rPr>
        <b/>
        <sz val="11"/>
        <color theme="3"/>
        <rFont val="Calibri"/>
        <family val="2"/>
        <scheme val="minor"/>
      </rPr>
      <t>richtig gerarten!</t>
    </r>
    <r>
      <rPr>
        <sz val="11"/>
        <color theme="3"/>
        <rFont val="Calibri"/>
        <family val="2"/>
        <scheme val="minor"/>
      </rPr>
      <t xml:space="preserve">" ausgegeben werden, </t>
    </r>
    <r>
      <rPr>
        <b/>
        <sz val="11"/>
        <color theme="3"/>
        <rFont val="Calibri"/>
        <family val="2"/>
        <scheme val="minor"/>
      </rPr>
      <t>sonst der Wert</t>
    </r>
    <r>
      <rPr>
        <sz val="11"/>
        <color theme="3"/>
        <rFont val="Calibri"/>
        <family val="2"/>
        <scheme val="minor"/>
      </rPr>
      <t xml:space="preserve"> "</t>
    </r>
    <r>
      <rPr>
        <b/>
        <sz val="11"/>
        <color theme="3"/>
        <rFont val="Calibri"/>
        <family val="2"/>
        <scheme val="minor"/>
      </rPr>
      <t>leider daneben!</t>
    </r>
    <r>
      <rPr>
        <sz val="11"/>
        <color theme="3"/>
        <rFont val="Calibri"/>
        <family val="2"/>
        <scheme val="minor"/>
      </rPr>
      <t>":</t>
    </r>
  </si>
  <si>
    <t>blau</t>
  </si>
  <si>
    <t>=WENN(A13+B13&lt;100;"Mangel";"Überschuss")</t>
  </si>
  <si>
    <t>=WENN(A16="rot";"richtig geraten!";"leider daneben!")</t>
  </si>
  <si>
    <t>Stundenabrechnung</t>
  </si>
  <si>
    <t>Std.Satz 1</t>
  </si>
  <si>
    <t>Std. Satz 2</t>
  </si>
  <si>
    <t>Tag</t>
  </si>
  <si>
    <t>Beginn</t>
  </si>
  <si>
    <t>Ende</t>
  </si>
  <si>
    <t>Pause</t>
  </si>
  <si>
    <t>Stunden</t>
  </si>
  <si>
    <t>Bemerkung</t>
  </si>
  <si>
    <t>Auszahlung</t>
  </si>
  <si>
    <t>x</t>
  </si>
  <si>
    <t>An Tagen, in denen in der Bemerkungsspalte ein x notiert ist, ist mit dem Std. Satz 2 abzurechnen!</t>
  </si>
  <si>
    <t>=WENN(F5="x";E5*$G$3;E5*$G$2)</t>
  </si>
  <si>
    <t>Freifahrt</t>
  </si>
  <si>
    <t>Name</t>
  </si>
  <si>
    <t>Alter</t>
  </si>
  <si>
    <t>Freifahrt J/N</t>
  </si>
  <si>
    <t>Hofer</t>
  </si>
  <si>
    <t>Bauer</t>
  </si>
  <si>
    <t>Gruber</t>
  </si>
  <si>
    <t>Maier</t>
  </si>
  <si>
    <t>Wer noch nicht 14 Jahre alt ist, hat Freifahrt!</t>
  </si>
  <si>
    <t>Rabatt</t>
  </si>
  <si>
    <t>Kunde</t>
  </si>
  <si>
    <t>Warenwert</t>
  </si>
  <si>
    <t>Rabatt in Euro</t>
  </si>
  <si>
    <t>A</t>
  </si>
  <si>
    <t>B</t>
  </si>
  <si>
    <t>C</t>
  </si>
  <si>
    <t>D</t>
  </si>
  <si>
    <t>Alle Kunden, dessen Warenwert 150,- Euro übersteigt, erhalten einen Rabatt von 12%!</t>
  </si>
  <si>
    <t>Onlinebest.</t>
  </si>
  <si>
    <t>ja</t>
  </si>
  <si>
    <t>Alle Kunden, dessen Warenwert 150,- Euro übersteigt, erhalten einen Rabatt von 12%! Zusätzlich erhalten diese Kunden 5,- Euro, wenn Sie online bestellen!</t>
  </si>
  <si>
    <t>=WENN(B5&lt;14;"J";"N")</t>
  </si>
  <si>
    <t>=WENN(B6&lt;14;"J";"N")</t>
  </si>
  <si>
    <t>=WENN(B7&lt;14;"J";"N")</t>
  </si>
  <si>
    <t>=WENN(B8&lt;14;"J";"N")</t>
  </si>
  <si>
    <t>=WENN(B5&gt;150;B5*12%;"-")</t>
  </si>
  <si>
    <t>=WENN(B6&gt;150;B6*12%;"-")</t>
  </si>
  <si>
    <t>=WENN(B7&gt;150;B7*12%;"-")</t>
  </si>
  <si>
    <t>=WENN(B8&gt;150;B8*12%;"-")</t>
  </si>
  <si>
    <t>=WENN(C5 ="ja";WENN(B5&lt;150;0;B5*12%+5);WENN(B5&lt;150;0;B5*12%))</t>
  </si>
  <si>
    <t>=WENN(C6 ="ja";WENN(B6&lt;150;0;B6*12%+5);WENN(B6&lt;150;0;B6*12%))</t>
  </si>
  <si>
    <t>=WENN(C7 ="ja";WENN(B7&lt;150;0;B7*12%+5);WENN(B7&lt;150;0;B7*12%))</t>
  </si>
  <si>
    <t>=WENN(C8 ="ja";WENN(B8&lt;150;0;B8*12%+5);WENN(B8&lt;150;0;B8*12%))</t>
  </si>
  <si>
    <t>Ist das eine Lottozahl?</t>
  </si>
  <si>
    <t>Ergebnis:</t>
  </si>
  <si>
    <t>Berechtigung für die LV PROGRAMMIERUNG II</t>
  </si>
  <si>
    <t>Vorname</t>
  </si>
  <si>
    <t>Nachname</t>
  </si>
  <si>
    <t>Note PRÜFUNG 1</t>
  </si>
  <si>
    <t>Note PRÜFUNG 2</t>
  </si>
  <si>
    <t>Berechtigung</t>
  </si>
  <si>
    <t>Karl</t>
  </si>
  <si>
    <t>SCHLAUMEIER</t>
  </si>
  <si>
    <t>Lisa</t>
  </si>
  <si>
    <t>LISTIG</t>
  </si>
  <si>
    <t>Ewald</t>
  </si>
  <si>
    <t>NIXGWUST</t>
  </si>
  <si>
    <t>Berechtigung für die Aufnahme an der OK-Schule</t>
  </si>
  <si>
    <t>Teilnahme Grundkurs</t>
  </si>
  <si>
    <r>
      <t xml:space="preserve">Punkte </t>
    </r>
    <r>
      <rPr>
        <b/>
        <sz val="9"/>
        <color theme="6" tint="-0.499984740745262"/>
        <rFont val="Calibri"/>
        <family val="2"/>
        <scheme val="minor"/>
      </rPr>
      <t>Aufnahme-prüfung</t>
    </r>
  </si>
  <si>
    <t>Aufnahme</t>
  </si>
  <si>
    <t>belegt</t>
  </si>
  <si>
    <t>=WENN(UND(E6&gt;=1; E6&lt;=45); "Ja, das ist eine Lottozahl!"; " Das ist keine Lottozahl!")</t>
  </si>
  <si>
    <t>=WENN(UND(C6&gt;0; C6&lt;5; D6&gt;0; D6&lt;5); "berechtigt"; "nicht berechtigt")</t>
  </si>
  <si>
    <t>=WENN(ODER(C6="belegt"; D6&gt;=850);"ja";"nein")</t>
  </si>
  <si>
    <t>=UND(A16+B16+C16=100;A17+B17+C17=100)</t>
  </si>
  <si>
    <r>
      <t>Zumindest</t>
    </r>
    <r>
      <rPr>
        <b/>
        <sz val="11"/>
        <color theme="3"/>
        <rFont val="Calibri"/>
        <family val="2"/>
        <scheme val="minor"/>
      </rPr>
      <t xml:space="preserve"> eine der beiden Zeilensummen muß 100 ergeben</t>
    </r>
    <r>
      <rPr>
        <sz val="11"/>
        <color theme="3"/>
        <rFont val="Calibri"/>
        <family val="2"/>
        <scheme val="minor"/>
      </rPr>
      <t>, um die Aussage WAHR zu erhalten:</t>
    </r>
  </si>
  <si>
    <t>=ODER(A16+B16+C16=100;A17+B17+C17=100)</t>
  </si>
  <si>
    <r>
      <t xml:space="preserve">Überprüfen Sie, ob folgende Werte jeweils </t>
    </r>
    <r>
      <rPr>
        <b/>
        <sz val="11"/>
        <color theme="3"/>
        <rFont val="Calibri"/>
        <family val="2"/>
        <scheme val="minor"/>
      </rPr>
      <t xml:space="preserve">gößer als 99 und kleiner oder gleich 200 </t>
    </r>
    <r>
      <rPr>
        <sz val="11"/>
        <color theme="3"/>
        <rFont val="Calibri"/>
        <family val="2"/>
        <scheme val="minor"/>
      </rPr>
      <t>sind:</t>
    </r>
  </si>
  <si>
    <t>=ODER(A2&lt;40; A3&lt;10)</t>
  </si>
  <si>
    <t>=ODER(A2&lt;25; A3&lt;20)</t>
  </si>
  <si>
    <r>
      <t xml:space="preserve">A2 (30) ist kleiner als 40 und A3 (20) ist kleiner als 10 - </t>
    </r>
    <r>
      <rPr>
        <i/>
        <sz val="11"/>
        <color theme="1"/>
        <rFont val="Calibri"/>
        <family val="2"/>
        <scheme val="minor"/>
      </rPr>
      <t>eine Bedingung ist erfüllt, also wahr!</t>
    </r>
  </si>
  <si>
    <r>
      <t>A2 (30) ist kleiner als 25 und A3 (20) ist kleiner als 20 -</t>
    </r>
    <r>
      <rPr>
        <i/>
        <sz val="11"/>
        <color theme="1"/>
        <rFont val="Calibri"/>
        <family val="2"/>
        <scheme val="minor"/>
      </rPr>
      <t xml:space="preserve"> keine Bedingung ist erfüllt, also falsch!</t>
    </r>
  </si>
  <si>
    <r>
      <t xml:space="preserve">Überprüfen Sie, ob der </t>
    </r>
    <r>
      <rPr>
        <b/>
        <sz val="11"/>
        <color theme="3"/>
        <rFont val="Calibri"/>
        <family val="2"/>
        <scheme val="minor"/>
      </rPr>
      <t>Wert in A10 "Prüfung" oder "Wiederholung" entspricht</t>
    </r>
    <r>
      <rPr>
        <sz val="11"/>
        <color theme="3"/>
        <rFont val="Calibri"/>
        <family val="2"/>
        <scheme val="minor"/>
      </rPr>
      <t>:</t>
    </r>
  </si>
  <si>
    <t>UND-Funktion - Übung Lottozahl1</t>
  </si>
  <si>
    <t>WENN-Funktion - Übung Stundenarbrechnung</t>
  </si>
  <si>
    <t>WENN-Funktion - Übung Freifahrt</t>
  </si>
  <si>
    <t>WENN-Funktion - Rabatt1</t>
  </si>
  <si>
    <t>WENN-Funktion - Rabatt2</t>
  </si>
  <si>
    <t>WENN-UND-Funktion - Übung Lottozahl2</t>
  </si>
  <si>
    <r>
      <t xml:space="preserve">Für die o.a. LV erhalten alle Studierende eine </t>
    </r>
    <r>
      <rPr>
        <b/>
        <i/>
        <sz val="10"/>
        <color theme="1"/>
        <rFont val="Calibri"/>
        <family val="2"/>
        <scheme val="minor"/>
      </rPr>
      <t>Berechtigung,</t>
    </r>
    <r>
      <rPr>
        <i/>
        <sz val="10"/>
        <color theme="1"/>
        <rFont val="Calibri"/>
        <family val="2"/>
        <scheme val="minor"/>
      </rPr>
      <t xml:space="preserve"> die </t>
    </r>
    <r>
      <rPr>
        <b/>
        <i/>
        <sz val="10"/>
        <color theme="1"/>
        <rFont val="Calibri"/>
        <family val="2"/>
        <scheme val="minor"/>
      </rPr>
      <t xml:space="preserve">beide Prüfungen positiv </t>
    </r>
    <r>
      <rPr>
        <i/>
        <sz val="10"/>
        <color theme="1"/>
        <rFont val="Calibri"/>
        <family val="2"/>
        <scheme val="minor"/>
      </rPr>
      <t>absolviert</t>
    </r>
    <r>
      <rPr>
        <b/>
        <i/>
        <sz val="10"/>
        <color theme="1"/>
        <rFont val="Calibri"/>
        <family val="2"/>
        <scheme val="minor"/>
      </rPr>
      <t xml:space="preserve"> </t>
    </r>
    <r>
      <rPr>
        <i/>
        <sz val="10"/>
        <color theme="1"/>
        <rFont val="Calibri"/>
        <family val="2"/>
        <scheme val="minor"/>
      </rPr>
      <t>haben!</t>
    </r>
  </si>
  <si>
    <t>WENN-UND-Funktion - Übung LV-Berechtigung</t>
  </si>
  <si>
    <t>WENN-ODER-Funktion - Übung Aufnahmeberechtigung</t>
  </si>
  <si>
    <r>
      <t xml:space="preserve">Aufnahmeberechtigt sind alle Schüler, die entweder am </t>
    </r>
    <r>
      <rPr>
        <b/>
        <i/>
        <sz val="10"/>
        <color theme="1"/>
        <rFont val="Calibri"/>
        <family val="2"/>
        <scheme val="minor"/>
      </rPr>
      <t>Grundkurs teilgenommen</t>
    </r>
    <r>
      <rPr>
        <i/>
        <sz val="10"/>
        <color theme="1"/>
        <rFont val="Calibri"/>
        <family val="2"/>
        <scheme val="minor"/>
      </rPr>
      <t xml:space="preserve"> haben, </t>
    </r>
    <r>
      <rPr>
        <b/>
        <i/>
        <sz val="10"/>
        <color theme="1"/>
        <rFont val="Calibri"/>
        <family val="2"/>
        <scheme val="minor"/>
      </rPr>
      <t>oder</t>
    </r>
    <r>
      <rPr>
        <b/>
        <i/>
        <sz val="10"/>
        <color theme="1"/>
        <rFont val="Calibri"/>
        <family val="2"/>
        <scheme val="minor"/>
      </rPr>
      <t>mindestens 850 Punkte</t>
    </r>
    <r>
      <rPr>
        <i/>
        <sz val="10"/>
        <color theme="1"/>
        <rFont val="Calibri"/>
        <family val="2"/>
        <scheme val="minor"/>
      </rPr>
      <t xml:space="preserve"> bei der Aufnahmeprüfung erreicht haben.</t>
    </r>
  </si>
  <si>
    <t>=ODER(A10="Prüfung";A10="Wiederholung")</t>
  </si>
  <si>
    <r>
      <rPr>
        <b/>
        <sz val="11"/>
        <color theme="3"/>
        <rFont val="Calibri"/>
        <family val="2"/>
        <scheme val="minor"/>
      </rPr>
      <t>Beide Zeilensummen müssen 100</t>
    </r>
    <r>
      <rPr>
        <sz val="11"/>
        <color theme="3"/>
        <rFont val="Calibri"/>
        <family val="2"/>
        <scheme val="minor"/>
      </rPr>
      <t xml:space="preserve"> ergeben, um die Aussage WAHR zu erhalten:</t>
    </r>
  </si>
  <si>
    <t>=UND(SUMME(A16:C16)=100;SUMME(A17:C17)=100)</t>
  </si>
  <si>
    <t>oder</t>
  </si>
  <si>
    <t>ODER-Funktion - Übung Spektralfarben</t>
  </si>
  <si>
    <t>Wer noch nicht 14 Jahre alt ist, hat Freifahrt!
Kennzeichnung durch "J" oder "N" in Spalte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</si>
</sst>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 #,##0.00_-;\-&quot;€&quot;\ * #,##0.00_-;_-&quot;€&quot;\ * &quot;-&quot;??_-;_-@_-"/>
    <numFmt numFmtId="43" formatCode="_-* #,##0.00_-;\-* #,##0.00_-;_-* &quot;-&quot;??_-;_-@_-"/>
    <numFmt numFmtId="164" formatCode="_-[$€-C07]\ * #,##0.00_-;\-[$€-C07]\ * #,##0.00_-;_-[$€-C07]\ * &quot;-&quot;??_-;_-@_-"/>
    <numFmt numFmtId="165" formatCode="[$-C07]dddd\,\ dd/\ mmmm\ yyyy;@"/>
    <numFmt numFmtId="166" formatCode="hh:mm;@"/>
    <numFmt numFmtId="167" formatCode="&quot;€&quot;\ #,##0.00"/>
  </numFmts>
  <fonts count="38" x14ac:knownFonts="1">
    <font>
      <sz val="11"/>
      <color theme="1"/>
      <name val="Calibri"/>
      <family val="2"/>
      <scheme val="minor"/>
    </font>
    <font>
      <sz val="11"/>
      <color theme="1"/>
      <name val="Calibri"/>
      <family val="2"/>
      <scheme val="minor"/>
    </font>
    <font>
      <sz val="11"/>
      <color rgb="FF3F3F76"/>
      <name val="Calibri"/>
      <family val="2"/>
      <scheme val="minor"/>
    </font>
    <font>
      <b/>
      <sz val="11"/>
      <color theme="1"/>
      <name val="Calibri"/>
      <family val="2"/>
      <scheme val="minor"/>
    </font>
    <font>
      <i/>
      <sz val="11"/>
      <color theme="1"/>
      <name val="Calibri"/>
      <family val="2"/>
      <scheme val="minor"/>
    </font>
    <font>
      <sz val="12"/>
      <name val="Arial"/>
      <family val="2"/>
    </font>
    <font>
      <sz val="12"/>
      <color indexed="62"/>
      <name val="Arial"/>
      <family val="2"/>
    </font>
    <font>
      <sz val="10"/>
      <name val="Arial"/>
      <family val="2"/>
    </font>
    <font>
      <sz val="24"/>
      <color theme="3"/>
      <name val="Arial Black"/>
      <family val="2"/>
    </font>
    <font>
      <b/>
      <sz val="14"/>
      <color theme="3"/>
      <name val="Arial"/>
      <family val="2"/>
    </font>
    <font>
      <b/>
      <sz val="12"/>
      <color theme="3"/>
      <name val="Arial"/>
      <family val="2"/>
    </font>
    <font>
      <b/>
      <sz val="10"/>
      <color theme="3"/>
      <name val="Arial"/>
      <family val="2"/>
    </font>
    <font>
      <sz val="22"/>
      <color theme="7" tint="-0.249977111117893"/>
      <name val="Arial Black"/>
      <family val="2"/>
    </font>
    <font>
      <b/>
      <sz val="14"/>
      <color theme="7" tint="-0.249977111117893"/>
      <name val="Arial"/>
      <family val="2"/>
    </font>
    <font>
      <b/>
      <sz val="12"/>
      <color theme="7" tint="-0.249977111117893"/>
      <name val="Arial"/>
      <family val="2"/>
    </font>
    <font>
      <b/>
      <sz val="14"/>
      <name val="Arial"/>
      <family val="2"/>
    </font>
    <font>
      <b/>
      <sz val="10"/>
      <name val="Arial"/>
      <family val="2"/>
    </font>
    <font>
      <b/>
      <sz val="11"/>
      <color theme="3"/>
      <name val="Calibri"/>
      <family val="2"/>
      <scheme val="minor"/>
    </font>
    <font>
      <sz val="11"/>
      <color theme="3"/>
      <name val="Calibri"/>
      <family val="2"/>
      <scheme val="minor"/>
    </font>
    <font>
      <b/>
      <sz val="15"/>
      <color theme="3"/>
      <name val="Calibri"/>
      <family val="2"/>
      <scheme val="minor"/>
    </font>
    <font>
      <b/>
      <sz val="13"/>
      <color theme="3"/>
      <name val="Calibri"/>
      <family val="2"/>
      <scheme val="minor"/>
    </font>
    <font>
      <b/>
      <sz val="11"/>
      <color theme="0"/>
      <name val="Calibri"/>
      <family val="2"/>
      <scheme val="minor"/>
    </font>
    <font>
      <b/>
      <sz val="12"/>
      <color theme="1"/>
      <name val="Calibri"/>
      <family val="2"/>
      <scheme val="minor"/>
    </font>
    <font>
      <b/>
      <sz val="14"/>
      <color theme="3"/>
      <name val="Calibri"/>
      <family val="2"/>
      <scheme val="minor"/>
    </font>
    <font>
      <sz val="10"/>
      <color theme="1"/>
      <name val="Calibri"/>
      <family val="2"/>
      <scheme val="minor"/>
    </font>
    <font>
      <b/>
      <sz val="14"/>
      <color theme="9" tint="-0.249977111117893"/>
      <name val="Calibri"/>
      <family val="2"/>
      <scheme val="minor"/>
    </font>
    <font>
      <b/>
      <sz val="14"/>
      <color theme="6"/>
      <name val="Calibri"/>
      <family val="2"/>
      <scheme val="minor"/>
    </font>
    <font>
      <b/>
      <sz val="11"/>
      <color rgb="FFC00000"/>
      <name val="Calibri"/>
      <family val="2"/>
      <scheme val="minor"/>
    </font>
    <font>
      <sz val="11"/>
      <color rgb="FF9C6500"/>
      <name val="Calibri"/>
      <family val="2"/>
      <scheme val="minor"/>
    </font>
    <font>
      <b/>
      <sz val="11"/>
      <color rgb="FFFA7D00"/>
      <name val="Calibri"/>
      <family val="2"/>
      <scheme val="minor"/>
    </font>
    <font>
      <sz val="11"/>
      <color theme="0"/>
      <name val="Calibri"/>
      <family val="2"/>
      <scheme val="minor"/>
    </font>
    <font>
      <b/>
      <sz val="11"/>
      <color rgb="FF3F3F76"/>
      <name val="Calibri"/>
      <family val="2"/>
      <scheme val="minor"/>
    </font>
    <font>
      <i/>
      <sz val="10"/>
      <color theme="1"/>
      <name val="Calibri"/>
      <family val="2"/>
      <scheme val="minor"/>
    </font>
    <font>
      <b/>
      <i/>
      <sz val="10"/>
      <color theme="1"/>
      <name val="Calibri"/>
      <family val="2"/>
      <scheme val="minor"/>
    </font>
    <font>
      <b/>
      <sz val="11"/>
      <color theme="6" tint="-0.499984740745262"/>
      <name val="Calibri"/>
      <family val="2"/>
      <scheme val="minor"/>
    </font>
    <font>
      <b/>
      <sz val="9"/>
      <color theme="6" tint="-0.499984740745262"/>
      <name val="Calibri"/>
      <family val="2"/>
      <scheme val="minor"/>
    </font>
    <font>
      <sz val="14"/>
      <color theme="1"/>
      <name val="Calibri"/>
      <family val="2"/>
      <scheme val="minor"/>
    </font>
    <font>
      <sz val="14"/>
      <name val="Arial"/>
      <family val="2"/>
    </font>
  </fonts>
  <fills count="16">
    <fill>
      <patternFill patternType="none"/>
    </fill>
    <fill>
      <patternFill patternType="gray125"/>
    </fill>
    <fill>
      <patternFill patternType="solid">
        <fgColor rgb="FFFFCC99"/>
      </patternFill>
    </fill>
    <fill>
      <patternFill patternType="solid">
        <fgColor rgb="FFFFFFCC"/>
      </patternFill>
    </fill>
    <fill>
      <patternFill patternType="darkUp">
        <fgColor theme="6" tint="0.79998168889431442"/>
        <bgColor indexed="22"/>
      </patternFill>
    </fill>
    <fill>
      <patternFill patternType="solid">
        <fgColor theme="6" tint="0.79998168889431442"/>
        <bgColor indexed="64"/>
      </patternFill>
    </fill>
    <fill>
      <patternFill patternType="gray0625">
        <fgColor theme="6" tint="0.79998168889431442"/>
        <bgColor theme="7" tint="0.79998168889431442"/>
      </patternFill>
    </fill>
    <fill>
      <patternFill patternType="solid">
        <fgColor theme="7" tint="0.79995117038483843"/>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bgColor theme="4"/>
      </patternFill>
    </fill>
    <fill>
      <patternFill patternType="solid">
        <fgColor theme="9" tint="-0.249977111117893"/>
        <bgColor theme="4"/>
      </patternFill>
    </fill>
    <fill>
      <patternFill patternType="solid">
        <fgColor theme="6"/>
        <bgColor theme="4"/>
      </patternFill>
    </fill>
    <fill>
      <patternFill patternType="solid">
        <fgColor rgb="FFFFEB9C"/>
      </patternFill>
    </fill>
    <fill>
      <patternFill patternType="solid">
        <fgColor rgb="FFF2F2F2"/>
      </patternFill>
    </fill>
    <fill>
      <patternFill patternType="solid">
        <fgColor theme="6"/>
      </patternFill>
    </fill>
  </fills>
  <borders count="25">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medium">
        <color indexed="64"/>
      </left>
      <right style="medium">
        <color indexed="9"/>
      </right>
      <top style="medium">
        <color indexed="64"/>
      </top>
      <bottom style="medium">
        <color indexed="9"/>
      </bottom>
      <diagonal/>
    </border>
    <border>
      <left style="thin">
        <color rgb="FFB2B2B2"/>
      </left>
      <right/>
      <top style="thin">
        <color rgb="FFB2B2B2"/>
      </top>
      <bottom style="thin">
        <color rgb="FFB2B2B2"/>
      </bottom>
      <diagonal/>
    </border>
    <border>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style="thin">
        <color rgb="FFB2B2B2"/>
      </top>
      <bottom style="thin">
        <color rgb="FFB2B2B2"/>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rgb="FF7F7F7F"/>
      </left>
      <right/>
      <top style="thin">
        <color rgb="FF7F7F7F"/>
      </top>
      <bottom style="thin">
        <color rgb="FF7F7F7F"/>
      </bottom>
      <diagonal/>
    </border>
    <border>
      <left style="thin">
        <color theme="2" tint="-0.499984740745262"/>
      </left>
      <right/>
      <top style="thin">
        <color rgb="FF7F7F7F"/>
      </top>
      <bottom style="thin">
        <color theme="2" tint="-0.499984740745262"/>
      </bottom>
      <diagonal/>
    </border>
    <border>
      <left style="thin">
        <color theme="2" tint="-0.499984740745262"/>
      </left>
      <right/>
      <top style="thin">
        <color theme="2" tint="-0.499984740745262"/>
      </top>
      <bottom style="thin">
        <color theme="2" tint="-0.499984740745262"/>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rgb="FF7F7F7F"/>
      </right>
      <top style="thin">
        <color rgb="FF7F7F7F"/>
      </top>
      <bottom style="thin">
        <color rgb="FF7F7F7F"/>
      </bottom>
      <diagonal/>
    </border>
  </borders>
  <cellStyleXfs count="15">
    <xf numFmtId="0" fontId="0" fillId="0" borderId="0"/>
    <xf numFmtId="0" fontId="2" fillId="2" borderId="1" applyNumberFormat="0" applyAlignment="0" applyProtection="0"/>
    <xf numFmtId="0" fontId="1" fillId="3" borderId="2" applyNumberFormat="0" applyFont="0" applyAlignment="0" applyProtection="0"/>
    <xf numFmtId="0" fontId="5" fillId="0" borderId="0"/>
    <xf numFmtId="44" fontId="7"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1" fillId="8" borderId="0" applyNumberFormat="0" applyBorder="0" applyAlignment="0" applyProtection="0"/>
    <xf numFmtId="0" fontId="1" fillId="9" borderId="0" applyNumberFormat="0" applyBorder="0" applyAlignment="0" applyProtection="0"/>
    <xf numFmtId="0" fontId="28" fillId="13" borderId="0" applyNumberFormat="0" applyBorder="0" applyAlignment="0" applyProtection="0"/>
    <xf numFmtId="0" fontId="29" fillId="14" borderId="1" applyNumberFormat="0" applyAlignment="0" applyProtection="0"/>
    <xf numFmtId="0" fontId="30" fillId="15" borderId="0" applyNumberFormat="0" applyBorder="0" applyAlignment="0" applyProtection="0"/>
  </cellStyleXfs>
  <cellXfs count="110">
    <xf numFmtId="0" fontId="0" fillId="0" borderId="0" xfId="0"/>
    <xf numFmtId="0" fontId="0" fillId="0" borderId="0" xfId="0" applyAlignment="1">
      <alignment horizontal="center" vertical="center"/>
    </xf>
    <xf numFmtId="0" fontId="3" fillId="0" borderId="0" xfId="0" applyFont="1" applyAlignment="1">
      <alignment horizontal="center" vertical="center"/>
    </xf>
    <xf numFmtId="0" fontId="0" fillId="3" borderId="2" xfId="2" applyFont="1"/>
    <xf numFmtId="49" fontId="2" fillId="2" borderId="1" xfId="1" applyNumberFormat="1"/>
    <xf numFmtId="0" fontId="3" fillId="0" borderId="0" xfId="0" applyFont="1"/>
    <xf numFmtId="0" fontId="5" fillId="0" borderId="0" xfId="3"/>
    <xf numFmtId="0" fontId="5" fillId="0" borderId="0" xfId="3" applyAlignment="1">
      <alignment vertical="center"/>
    </xf>
    <xf numFmtId="0" fontId="5" fillId="4" borderId="0" xfId="3" applyFill="1"/>
    <xf numFmtId="0" fontId="5" fillId="4" borderId="0" xfId="3" applyFill="1" applyBorder="1"/>
    <xf numFmtId="0" fontId="5" fillId="4" borderId="0" xfId="3" applyFill="1" applyAlignment="1">
      <alignment vertical="center"/>
    </xf>
    <xf numFmtId="0" fontId="6" fillId="4" borderId="0" xfId="3" applyFont="1" applyFill="1" applyBorder="1" applyAlignment="1">
      <alignment vertical="center"/>
    </xf>
    <xf numFmtId="0" fontId="6" fillId="4" borderId="0" xfId="3" applyFont="1" applyFill="1" applyBorder="1"/>
    <xf numFmtId="0" fontId="9" fillId="4" borderId="0" xfId="3" applyFont="1" applyFill="1" applyBorder="1" applyAlignment="1">
      <alignment horizontal="left" vertical="center" indent="1"/>
    </xf>
    <xf numFmtId="0" fontId="10" fillId="4" borderId="0" xfId="3" applyFont="1" applyFill="1" applyBorder="1" applyAlignment="1">
      <alignment horizontal="left" indent="1"/>
    </xf>
    <xf numFmtId="0" fontId="9" fillId="5" borderId="3" xfId="3" applyFont="1" applyFill="1" applyBorder="1" applyAlignment="1">
      <alignment horizontal="center" vertical="center"/>
    </xf>
    <xf numFmtId="0" fontId="11" fillId="5" borderId="3" xfId="3" applyFont="1" applyFill="1" applyBorder="1" applyAlignment="1">
      <alignment horizontal="center" vertical="center"/>
    </xf>
    <xf numFmtId="0" fontId="5" fillId="6" borderId="0" xfId="3" applyFill="1"/>
    <xf numFmtId="0" fontId="5" fillId="6" borderId="0" xfId="3" applyFill="1" applyBorder="1"/>
    <xf numFmtId="0" fontId="5" fillId="6" borderId="0" xfId="3" applyFill="1" applyAlignment="1">
      <alignment vertical="center"/>
    </xf>
    <xf numFmtId="0" fontId="6" fillId="6" borderId="0" xfId="3" applyFont="1" applyFill="1" applyBorder="1" applyAlignment="1">
      <alignment vertical="center"/>
    </xf>
    <xf numFmtId="0" fontId="6" fillId="6" borderId="0" xfId="3" applyFont="1" applyFill="1" applyBorder="1"/>
    <xf numFmtId="0" fontId="13" fillId="6" borderId="0" xfId="3" applyFont="1" applyFill="1" applyBorder="1" applyAlignment="1">
      <alignment horizontal="left" vertical="center" indent="1"/>
    </xf>
    <xf numFmtId="0" fontId="14" fillId="6" borderId="0" xfId="3" applyFont="1" applyFill="1" applyBorder="1" applyAlignment="1">
      <alignment horizontal="left" indent="1"/>
    </xf>
    <xf numFmtId="0" fontId="15" fillId="7" borderId="3" xfId="3" applyFont="1" applyFill="1" applyBorder="1" applyAlignment="1">
      <alignment horizontal="center" vertical="center"/>
    </xf>
    <xf numFmtId="0" fontId="5" fillId="6" borderId="0" xfId="3" applyFont="1" applyFill="1" applyBorder="1"/>
    <xf numFmtId="0" fontId="16" fillId="7" borderId="3" xfId="3" applyFont="1" applyFill="1" applyBorder="1" applyAlignment="1">
      <alignment horizontal="center" vertical="center"/>
    </xf>
    <xf numFmtId="49" fontId="2" fillId="2" borderId="1" xfId="1" applyNumberFormat="1" applyAlignment="1">
      <alignment vertical="center"/>
    </xf>
    <xf numFmtId="0" fontId="2" fillId="2" borderId="1" xfId="1" applyAlignment="1">
      <alignment vertical="center"/>
    </xf>
    <xf numFmtId="0" fontId="0" fillId="0" borderId="0" xfId="0" applyFill="1"/>
    <xf numFmtId="0" fontId="0" fillId="0" borderId="0" xfId="0" applyAlignment="1">
      <alignment vertical="center"/>
    </xf>
    <xf numFmtId="0" fontId="18" fillId="0" borderId="0" xfId="0" applyFont="1" applyFill="1"/>
    <xf numFmtId="0" fontId="2" fillId="2" borderId="1" xfId="1"/>
    <xf numFmtId="0" fontId="20" fillId="0" borderId="0" xfId="9" applyBorder="1"/>
    <xf numFmtId="0" fontId="22" fillId="0" borderId="9" xfId="0" applyFont="1" applyBorder="1"/>
    <xf numFmtId="0" fontId="0" fillId="0" borderId="9" xfId="0" applyBorder="1"/>
    <xf numFmtId="43" fontId="0" fillId="0" borderId="9" xfId="5" applyFont="1" applyBorder="1"/>
    <xf numFmtId="0" fontId="18" fillId="0" borderId="0" xfId="0" applyFont="1"/>
    <xf numFmtId="0" fontId="23" fillId="0" borderId="0" xfId="8" applyFont="1" applyBorder="1"/>
    <xf numFmtId="0" fontId="0" fillId="0" borderId="0" xfId="0" applyAlignment="1">
      <alignment horizontal="left"/>
    </xf>
    <xf numFmtId="0" fontId="3" fillId="9" borderId="10" xfId="11" applyFont="1" applyBorder="1"/>
    <xf numFmtId="164" fontId="1" fillId="8" borderId="10" xfId="10" applyNumberFormat="1" applyBorder="1"/>
    <xf numFmtId="0" fontId="3" fillId="9" borderId="0" xfId="11" applyFont="1"/>
    <xf numFmtId="164" fontId="1" fillId="8" borderId="0" xfId="10" applyNumberFormat="1"/>
    <xf numFmtId="0" fontId="21" fillId="10" borderId="11" xfId="0" applyFont="1" applyFill="1" applyBorder="1"/>
    <xf numFmtId="0" fontId="21" fillId="10" borderId="12" xfId="0" applyFont="1" applyFill="1" applyBorder="1" applyAlignment="1">
      <alignment horizontal="center"/>
    </xf>
    <xf numFmtId="0" fontId="21" fillId="10" borderId="12" xfId="0" applyFont="1" applyFill="1" applyBorder="1" applyAlignment="1">
      <alignment horizontal="left"/>
    </xf>
    <xf numFmtId="0" fontId="21" fillId="10" borderId="13" xfId="0" applyFont="1" applyFill="1" applyBorder="1" applyAlignment="1">
      <alignment horizontal="left"/>
    </xf>
    <xf numFmtId="165" fontId="24" fillId="0" borderId="11" xfId="0" applyNumberFormat="1" applyFont="1" applyBorder="1" applyAlignment="1">
      <alignment horizontal="left" vertical="top"/>
    </xf>
    <xf numFmtId="166" fontId="0" fillId="0" borderId="12" xfId="0" applyNumberFormat="1" applyFont="1" applyBorder="1" applyAlignment="1">
      <alignment horizontal="center"/>
    </xf>
    <xf numFmtId="0" fontId="0" fillId="0" borderId="12" xfId="0" applyNumberFormat="1" applyFont="1" applyBorder="1" applyAlignment="1">
      <alignment horizontal="center" vertical="center"/>
    </xf>
    <xf numFmtId="44" fontId="0" fillId="0" borderId="12" xfId="6" applyNumberFormat="1" applyFont="1" applyBorder="1" applyAlignment="1">
      <alignment horizontal="center"/>
    </xf>
    <xf numFmtId="164" fontId="0" fillId="0" borderId="13" xfId="0" applyNumberFormat="1" applyFont="1" applyBorder="1" applyAlignment="1">
      <alignment horizontal="left"/>
    </xf>
    <xf numFmtId="165" fontId="24" fillId="0" borderId="14" xfId="0" applyNumberFormat="1" applyFont="1" applyBorder="1" applyAlignment="1">
      <alignment horizontal="left" vertical="top"/>
    </xf>
    <xf numFmtId="166" fontId="0" fillId="0" borderId="15" xfId="0" applyNumberFormat="1" applyFont="1" applyBorder="1" applyAlignment="1">
      <alignment horizontal="center"/>
    </xf>
    <xf numFmtId="0" fontId="0" fillId="0" borderId="15" xfId="0" applyNumberFormat="1" applyFont="1" applyBorder="1" applyAlignment="1">
      <alignment horizontal="center" vertical="center"/>
    </xf>
    <xf numFmtId="44" fontId="0" fillId="0" borderId="15" xfId="6" applyNumberFormat="1" applyFont="1" applyBorder="1" applyAlignment="1">
      <alignment horizontal="center"/>
    </xf>
    <xf numFmtId="164" fontId="0" fillId="0" borderId="16" xfId="0" applyNumberFormat="1" applyFont="1" applyBorder="1" applyAlignment="1">
      <alignment horizontal="left"/>
    </xf>
    <xf numFmtId="164" fontId="2" fillId="2" borderId="1" xfId="1" applyNumberFormat="1"/>
    <xf numFmtId="164" fontId="0" fillId="0" borderId="0" xfId="0" applyNumberFormat="1"/>
    <xf numFmtId="0" fontId="25" fillId="0" borderId="0" xfId="8" applyFont="1" applyBorder="1"/>
    <xf numFmtId="0" fontId="21" fillId="11" borderId="11" xfId="0" applyFont="1" applyFill="1" applyBorder="1"/>
    <xf numFmtId="0" fontId="21" fillId="11" borderId="12" xfId="0" applyFont="1" applyFill="1" applyBorder="1" applyAlignment="1">
      <alignment horizontal="center"/>
    </xf>
    <xf numFmtId="1" fontId="0" fillId="0" borderId="12" xfId="0" applyNumberFormat="1" applyFont="1" applyBorder="1" applyAlignment="1">
      <alignment horizontal="center"/>
    </xf>
    <xf numFmtId="0" fontId="26" fillId="0" borderId="0" xfId="8" applyFont="1" applyBorder="1"/>
    <xf numFmtId="9" fontId="26" fillId="0" borderId="0" xfId="7" applyFont="1" applyBorder="1"/>
    <xf numFmtId="0" fontId="21" fillId="12" borderId="11" xfId="0" applyFont="1" applyFill="1" applyBorder="1"/>
    <xf numFmtId="0" fontId="21" fillId="12" borderId="12" xfId="0" applyFont="1" applyFill="1" applyBorder="1" applyAlignment="1">
      <alignment horizontal="center"/>
    </xf>
    <xf numFmtId="44" fontId="0" fillId="0" borderId="12" xfId="6" applyFont="1" applyBorder="1" applyAlignment="1">
      <alignment horizontal="center"/>
    </xf>
    <xf numFmtId="167" fontId="0" fillId="0" borderId="12" xfId="0" applyNumberFormat="1" applyFont="1" applyBorder="1" applyAlignment="1">
      <alignment horizontal="center"/>
    </xf>
    <xf numFmtId="0" fontId="24" fillId="0" borderId="11" xfId="0" applyNumberFormat="1" applyFont="1" applyBorder="1" applyAlignment="1">
      <alignment horizontal="center" vertical="top"/>
    </xf>
    <xf numFmtId="164" fontId="24" fillId="0" borderId="11" xfId="6" applyNumberFormat="1" applyFont="1" applyBorder="1" applyAlignment="1">
      <alignment horizontal="left" vertical="top"/>
    </xf>
    <xf numFmtId="0" fontId="27" fillId="0" borderId="0" xfId="0" applyFont="1"/>
    <xf numFmtId="0" fontId="28" fillId="13" borderId="0" xfId="12" applyAlignment="1">
      <alignment horizontal="left"/>
    </xf>
    <xf numFmtId="0" fontId="28" fillId="13" borderId="0" xfId="12" applyAlignment="1">
      <alignment horizontal="centerContinuous"/>
    </xf>
    <xf numFmtId="0" fontId="2" fillId="2" borderId="17" xfId="1" applyBorder="1" applyAlignment="1">
      <alignment vertical="center" wrapText="1"/>
    </xf>
    <xf numFmtId="0" fontId="2" fillId="2" borderId="1" xfId="1" applyBorder="1" applyAlignment="1">
      <alignment vertical="center" wrapText="1"/>
    </xf>
    <xf numFmtId="0" fontId="31" fillId="2" borderId="1" xfId="1" applyFont="1" applyBorder="1" applyAlignment="1">
      <alignment horizontal="left" vertical="center" wrapText="1"/>
    </xf>
    <xf numFmtId="0" fontId="0" fillId="0" borderId="18" xfId="0" applyBorder="1"/>
    <xf numFmtId="0" fontId="0" fillId="0" borderId="1" xfId="0" applyBorder="1"/>
    <xf numFmtId="0" fontId="0" fillId="0" borderId="1" xfId="0" applyBorder="1" applyAlignment="1">
      <alignment horizontal="center"/>
    </xf>
    <xf numFmtId="0" fontId="31" fillId="2" borderId="1" xfId="1" applyFont="1" applyBorder="1"/>
    <xf numFmtId="0" fontId="0" fillId="0" borderId="19" xfId="0" applyBorder="1"/>
    <xf numFmtId="0" fontId="32" fillId="0" borderId="0" xfId="0" applyFont="1"/>
    <xf numFmtId="0" fontId="30" fillId="15" borderId="0" xfId="14" applyAlignment="1">
      <alignment horizontal="left"/>
    </xf>
    <xf numFmtId="0" fontId="30" fillId="15" borderId="0" xfId="14" applyAlignment="1">
      <alignment horizontal="centerContinuous"/>
    </xf>
    <xf numFmtId="0" fontId="34" fillId="14" borderId="1" xfId="13" applyFont="1" applyAlignment="1">
      <alignment vertical="center" wrapText="1"/>
    </xf>
    <xf numFmtId="0" fontId="34" fillId="14" borderId="1" xfId="13" applyFont="1" applyAlignment="1">
      <alignment horizontal="center" vertical="center" wrapText="1"/>
    </xf>
    <xf numFmtId="0" fontId="0" fillId="0" borderId="1" xfId="0" applyBorder="1" applyAlignment="1">
      <alignment horizontal="center" vertical="center"/>
    </xf>
    <xf numFmtId="0" fontId="34" fillId="14" borderId="1" xfId="13" applyFont="1" applyAlignment="1">
      <alignment horizontal="center"/>
    </xf>
    <xf numFmtId="0" fontId="32" fillId="0" borderId="0" xfId="0" applyFont="1" applyAlignment="1"/>
    <xf numFmtId="0" fontId="0" fillId="0" borderId="1" xfId="0" applyBorder="1" applyAlignment="1"/>
    <xf numFmtId="0" fontId="0" fillId="0" borderId="21" xfId="0" applyBorder="1"/>
    <xf numFmtId="0" fontId="0" fillId="0" borderId="22" xfId="0" applyBorder="1"/>
    <xf numFmtId="0" fontId="0" fillId="0" borderId="23" xfId="0" applyBorder="1"/>
    <xf numFmtId="0" fontId="0" fillId="0" borderId="20" xfId="0" applyFill="1" applyBorder="1"/>
    <xf numFmtId="49" fontId="2" fillId="2" borderId="24" xfId="1" applyNumberFormat="1" applyBorder="1"/>
    <xf numFmtId="0" fontId="0" fillId="0" borderId="20" xfId="0" applyBorder="1"/>
    <xf numFmtId="0" fontId="36" fillId="3" borderId="2" xfId="2" applyFont="1"/>
    <xf numFmtId="0" fontId="36" fillId="0" borderId="0" xfId="0" applyFont="1"/>
    <xf numFmtId="0" fontId="37" fillId="0" borderId="0" xfId="3" applyFont="1"/>
    <xf numFmtId="0" fontId="0" fillId="3" borderId="4" xfId="2" applyFont="1" applyBorder="1" applyAlignment="1">
      <alignment horizontal="left" vertical="center"/>
    </xf>
    <xf numFmtId="0" fontId="0" fillId="3" borderId="5" xfId="2" applyFont="1" applyBorder="1" applyAlignment="1">
      <alignment horizontal="left" vertical="center"/>
    </xf>
    <xf numFmtId="0" fontId="0" fillId="3" borderId="4" xfId="2" applyFont="1" applyBorder="1" applyAlignment="1">
      <alignment horizontal="left"/>
    </xf>
    <xf numFmtId="0" fontId="0" fillId="3" borderId="5" xfId="2" applyFont="1" applyBorder="1" applyAlignment="1">
      <alignment horizontal="left"/>
    </xf>
    <xf numFmtId="0" fontId="8" fillId="4" borderId="0" xfId="3" applyFont="1" applyFill="1" applyAlignment="1">
      <alignment horizontal="left" indent="1"/>
    </xf>
    <xf numFmtId="0" fontId="12" fillId="6" borderId="0" xfId="3" applyFont="1" applyFill="1" applyAlignment="1">
      <alignment horizontal="left" indent="1"/>
    </xf>
    <xf numFmtId="0" fontId="0" fillId="3" borderId="8" xfId="2" applyFont="1" applyBorder="1" applyAlignment="1">
      <alignment horizontal="left"/>
    </xf>
    <xf numFmtId="0" fontId="3" fillId="0" borderId="0" xfId="0" applyFont="1" applyAlignment="1">
      <alignment horizontal="left" vertical="top" wrapText="1"/>
    </xf>
    <xf numFmtId="0" fontId="32" fillId="0" borderId="0" xfId="0" applyFont="1" applyAlignment="1">
      <alignment vertical="top" wrapText="1"/>
    </xf>
  </cellXfs>
  <cellStyles count="15">
    <cellStyle name="20 % - Akzent1" xfId="10" builtinId="30"/>
    <cellStyle name="40 % - Akzent1" xfId="11" builtinId="31"/>
    <cellStyle name="Akzent3" xfId="14" builtinId="37"/>
    <cellStyle name="Berechnung" xfId="13" builtinId="22"/>
    <cellStyle name="Eingabe" xfId="1" builtinId="20"/>
    <cellStyle name="Euro" xfId="4" xr:uid="{00000000-0005-0000-0000-000005000000}"/>
    <cellStyle name="Komma" xfId="5" builtinId="3"/>
    <cellStyle name="Neutral" xfId="12" builtinId="28"/>
    <cellStyle name="Notiz" xfId="2" builtinId="10"/>
    <cellStyle name="Prozent" xfId="7" builtinId="5"/>
    <cellStyle name="Standard" xfId="0" builtinId="0"/>
    <cellStyle name="Standard_Logische Funktionen" xfId="3" xr:uid="{00000000-0005-0000-0000-00000B000000}"/>
    <cellStyle name="Überschrift 1" xfId="8" builtinId="16"/>
    <cellStyle name="Überschrift 2" xfId="9" builtinId="17"/>
    <cellStyle name="Währung" xfId="6"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kumente%20und%20Einstellungen/serb/Eigene%20Dateien/Schulungen/03_Werkstatt/WIFI%20Excel%202010%20Advanced/&#220;bungen/&#220;BUNG-Wenn-Und-Od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ision 1"/>
      <sheetName val="Treibstoff"/>
      <sheetName val="Kursgebühren"/>
      <sheetName val="ZählenWenn-SummeWenn"/>
      <sheetName val="Lohnerhöhung"/>
      <sheetName val="Provision 2"/>
      <sheetName val="Wenn-Schachtel 1"/>
      <sheetName val="Wenn-Schachtel 2"/>
      <sheetName val="Testauswertung"/>
      <sheetName val="Wenn &amp; Und 1"/>
      <sheetName val="Wenn &amp; Und 2"/>
      <sheetName val="Wenn &amp; Und &amp; Od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5">
          <cell r="C15">
            <v>40</v>
          </cell>
          <cell r="D15">
            <v>0.5</v>
          </cell>
          <cell r="E15">
            <v>1.5</v>
          </cell>
        </row>
      </sheetData>
      <sheetData sheetId="1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7"/>
  <sheetViews>
    <sheetView tabSelected="1" zoomScale="120" zoomScaleNormal="120" workbookViewId="0">
      <selection sqref="A1:B1"/>
    </sheetView>
  </sheetViews>
  <sheetFormatPr baseColWidth="10" defaultRowHeight="15" x14ac:dyDescent="0.25"/>
  <cols>
    <col min="1" max="1" width="13.5703125" customWidth="1"/>
    <col min="2" max="2" width="19.7109375" customWidth="1"/>
    <col min="6" max="6" width="9.140625" customWidth="1"/>
    <col min="7" max="7" width="8.5703125" customWidth="1"/>
    <col min="8" max="8" width="41.5703125" bestFit="1" customWidth="1"/>
  </cols>
  <sheetData>
    <row r="1" spans="1:8" ht="25.5" customHeight="1" x14ac:dyDescent="0.25">
      <c r="A1" s="101" t="s">
        <v>11</v>
      </c>
      <c r="B1" s="102"/>
      <c r="C1" s="3"/>
      <c r="D1" s="3"/>
      <c r="E1" s="3"/>
      <c r="F1" s="3"/>
      <c r="G1" s="3"/>
      <c r="H1" s="3"/>
    </row>
    <row r="2" spans="1:8" x14ac:dyDescent="0.25">
      <c r="A2" s="1">
        <v>30</v>
      </c>
    </row>
    <row r="3" spans="1:8" x14ac:dyDescent="0.25">
      <c r="A3" s="1">
        <v>20</v>
      </c>
    </row>
    <row r="4" spans="1:8" x14ac:dyDescent="0.25">
      <c r="A4" s="2" t="b">
        <f>AND(A2&lt;40, A3&lt;30)</f>
        <v>1</v>
      </c>
      <c r="B4" s="4" t="s">
        <v>6</v>
      </c>
      <c r="C4" t="s">
        <v>5</v>
      </c>
    </row>
    <row r="5" spans="1:8" x14ac:dyDescent="0.25">
      <c r="A5" s="5" t="b">
        <f>AND(A2&lt;40, A3&lt;20)</f>
        <v>0</v>
      </c>
      <c r="B5" s="4" t="s">
        <v>7</v>
      </c>
      <c r="C5" t="s">
        <v>8</v>
      </c>
    </row>
    <row r="6" spans="1:8" ht="15.75" x14ac:dyDescent="0.25">
      <c r="A6" s="5"/>
      <c r="B6" s="6"/>
    </row>
    <row r="7" spans="1:8" x14ac:dyDescent="0.25">
      <c r="A7" s="103" t="s">
        <v>12</v>
      </c>
      <c r="B7" s="104"/>
      <c r="C7" s="3"/>
      <c r="D7" s="3"/>
      <c r="E7" s="3"/>
      <c r="F7" s="3"/>
      <c r="G7" s="3"/>
      <c r="H7" s="3"/>
    </row>
    <row r="9" spans="1:8" ht="15.75" thickBot="1" x14ac:dyDescent="0.3">
      <c r="A9" s="31" t="s">
        <v>106</v>
      </c>
      <c r="B9" s="29"/>
      <c r="C9" s="29"/>
      <c r="D9" s="29"/>
      <c r="E9" s="29"/>
      <c r="F9" s="29"/>
      <c r="G9" s="29"/>
    </row>
    <row r="10" spans="1:8" x14ac:dyDescent="0.25">
      <c r="A10">
        <v>99</v>
      </c>
      <c r="B10" s="92"/>
    </row>
    <row r="11" spans="1:8" x14ac:dyDescent="0.25">
      <c r="A11">
        <v>1</v>
      </c>
      <c r="B11" s="93"/>
    </row>
    <row r="12" spans="1:8" ht="15.75" thickBot="1" x14ac:dyDescent="0.3">
      <c r="A12">
        <v>123</v>
      </c>
      <c r="B12" s="94"/>
    </row>
    <row r="13" spans="1:8" ht="15.75" thickBot="1" x14ac:dyDescent="0.3"/>
    <row r="14" spans="1:8" ht="15.75" thickBot="1" x14ac:dyDescent="0.3">
      <c r="A14" s="31" t="s">
        <v>123</v>
      </c>
      <c r="B14" s="29"/>
      <c r="C14" s="29"/>
      <c r="D14" s="29"/>
      <c r="E14" s="29"/>
      <c r="F14" s="29"/>
      <c r="G14" s="95"/>
    </row>
    <row r="16" spans="1:8" x14ac:dyDescent="0.25">
      <c r="A16">
        <v>50</v>
      </c>
      <c r="B16">
        <v>50</v>
      </c>
      <c r="C16">
        <v>0</v>
      </c>
    </row>
    <row r="17" spans="1:3" x14ac:dyDescent="0.25">
      <c r="A17">
        <v>10</v>
      </c>
      <c r="B17">
        <v>30</v>
      </c>
      <c r="C17" s="30">
        <v>70</v>
      </c>
    </row>
  </sheetData>
  <mergeCells count="2">
    <mergeCell ref="A1:B1"/>
    <mergeCell ref="A7:B7"/>
  </mergeCell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sheetPr>
  <dimension ref="A1:H16"/>
  <sheetViews>
    <sheetView zoomScale="120" zoomScaleNormal="120" workbookViewId="0">
      <selection sqref="A1:D1"/>
    </sheetView>
  </sheetViews>
  <sheetFormatPr baseColWidth="10" defaultRowHeight="15" x14ac:dyDescent="0.25"/>
  <cols>
    <col min="1" max="1" width="15.28515625" bestFit="1" customWidth="1"/>
    <col min="2" max="2" width="12.5703125" bestFit="1" customWidth="1"/>
    <col min="3" max="3" width="12.85546875" bestFit="1" customWidth="1"/>
    <col min="4" max="4" width="19.85546875" bestFit="1" customWidth="1"/>
  </cols>
  <sheetData>
    <row r="1" spans="1:8" x14ac:dyDescent="0.25">
      <c r="A1" s="103" t="s">
        <v>19</v>
      </c>
      <c r="B1" s="107"/>
      <c r="C1" s="107"/>
      <c r="D1" s="104"/>
    </row>
    <row r="3" spans="1:8" ht="17.25" x14ac:dyDescent="0.3">
      <c r="A3" s="33" t="s">
        <v>20</v>
      </c>
    </row>
    <row r="5" spans="1:8" ht="15.75" x14ac:dyDescent="0.25">
      <c r="A5" s="34" t="s">
        <v>21</v>
      </c>
      <c r="B5" s="34" t="s">
        <v>22</v>
      </c>
      <c r="C5" s="34" t="s">
        <v>23</v>
      </c>
      <c r="D5" s="34" t="s">
        <v>24</v>
      </c>
    </row>
    <row r="6" spans="1:8" x14ac:dyDescent="0.25">
      <c r="A6" s="35" t="s">
        <v>25</v>
      </c>
      <c r="B6" s="36">
        <v>1800</v>
      </c>
      <c r="C6" s="36"/>
      <c r="D6" s="35" t="str">
        <f>IF(C6&gt;B6,"Budget überschritten","OK")</f>
        <v>OK</v>
      </c>
      <c r="E6" s="4" t="s">
        <v>26</v>
      </c>
      <c r="F6" s="32"/>
      <c r="G6" s="32"/>
      <c r="H6" s="32"/>
    </row>
    <row r="7" spans="1:8" x14ac:dyDescent="0.25">
      <c r="A7" s="35" t="s">
        <v>27</v>
      </c>
      <c r="B7" s="36">
        <v>400</v>
      </c>
      <c r="C7" s="36">
        <v>500</v>
      </c>
      <c r="D7" s="35" t="str">
        <f>IF(C7&gt;B7,"Budget überschritten","OK")</f>
        <v>Budget überschritten</v>
      </c>
    </row>
    <row r="8" spans="1:8" x14ac:dyDescent="0.25">
      <c r="A8" s="35" t="s">
        <v>28</v>
      </c>
      <c r="B8" s="36">
        <v>900</v>
      </c>
      <c r="C8" s="36"/>
      <c r="D8" s="35" t="str">
        <f>IF(C8&gt;B8,"Budget überschritten","OK")</f>
        <v>OK</v>
      </c>
    </row>
    <row r="10" spans="1:8" x14ac:dyDescent="0.25">
      <c r="A10" s="103" t="s">
        <v>29</v>
      </c>
      <c r="B10" s="107"/>
      <c r="C10" s="107"/>
      <c r="D10" s="104"/>
    </row>
    <row r="12" spans="1:8" x14ac:dyDescent="0.25">
      <c r="A12" s="37" t="s">
        <v>30</v>
      </c>
    </row>
    <row r="13" spans="1:8" x14ac:dyDescent="0.25">
      <c r="A13">
        <v>23</v>
      </c>
      <c r="B13">
        <v>79</v>
      </c>
      <c r="C13" t="str">
        <f>IF(A13+B13&lt;100,"Mangel","Überschuss")</f>
        <v>Überschuss</v>
      </c>
      <c r="D13" s="4" t="s">
        <v>33</v>
      </c>
      <c r="E13" s="32"/>
      <c r="F13" s="32"/>
    </row>
    <row r="15" spans="1:8" x14ac:dyDescent="0.25">
      <c r="A15" s="37" t="s">
        <v>31</v>
      </c>
    </row>
    <row r="16" spans="1:8" x14ac:dyDescent="0.25">
      <c r="A16" t="s">
        <v>32</v>
      </c>
      <c r="B16" t="str">
        <f>IF(A16="rot","richtig geraten!","leider daneben!")</f>
        <v>leider daneben!</v>
      </c>
      <c r="D16" s="4" t="s">
        <v>34</v>
      </c>
      <c r="E16" s="32"/>
      <c r="F16" s="32"/>
      <c r="G16" s="32"/>
    </row>
  </sheetData>
  <mergeCells count="2">
    <mergeCell ref="A1:D1"/>
    <mergeCell ref="A10:D10"/>
  </mergeCells>
  <pageMargins left="0.7" right="0.7" top="0.78740157499999996" bottom="0.78740157499999996"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18"/>
  <sheetViews>
    <sheetView zoomScale="120" zoomScaleNormal="120" workbookViewId="0">
      <selection sqref="A1:G1"/>
    </sheetView>
  </sheetViews>
  <sheetFormatPr baseColWidth="10" defaultRowHeight="15" x14ac:dyDescent="0.25"/>
  <cols>
    <col min="1" max="1" width="26" bestFit="1" customWidth="1"/>
    <col min="2" max="2" width="7.140625" style="39" bestFit="1" customWidth="1"/>
    <col min="3" max="3" width="6" style="39" bestFit="1" customWidth="1"/>
    <col min="4" max="4" width="6.28515625" style="39" bestFit="1" customWidth="1"/>
    <col min="5" max="5" width="8.42578125" style="39" bestFit="1" customWidth="1"/>
    <col min="6" max="6" width="11.42578125" bestFit="1" customWidth="1"/>
    <col min="7" max="7" width="11.140625" bestFit="1" customWidth="1"/>
  </cols>
  <sheetData>
    <row r="1" spans="1:7" x14ac:dyDescent="0.25">
      <c r="A1" s="103" t="s">
        <v>113</v>
      </c>
      <c r="B1" s="107"/>
      <c r="C1" s="107"/>
      <c r="D1" s="107"/>
      <c r="E1" s="107"/>
      <c r="F1" s="107"/>
      <c r="G1" s="104"/>
    </row>
    <row r="2" spans="1:7" ht="18" customHeight="1" x14ac:dyDescent="0.3">
      <c r="A2" s="38" t="s">
        <v>35</v>
      </c>
      <c r="F2" s="40" t="s">
        <v>36</v>
      </c>
      <c r="G2" s="41">
        <v>50</v>
      </c>
    </row>
    <row r="3" spans="1:7" ht="18" customHeight="1" x14ac:dyDescent="0.25">
      <c r="F3" s="42" t="s">
        <v>37</v>
      </c>
      <c r="G3" s="43">
        <v>60</v>
      </c>
    </row>
    <row r="4" spans="1:7" x14ac:dyDescent="0.25">
      <c r="A4" s="44" t="s">
        <v>38</v>
      </c>
      <c r="B4" s="45" t="s">
        <v>39</v>
      </c>
      <c r="C4" s="45" t="s">
        <v>40</v>
      </c>
      <c r="D4" s="45" t="s">
        <v>41</v>
      </c>
      <c r="E4" s="45" t="s">
        <v>42</v>
      </c>
      <c r="F4" s="46" t="s">
        <v>43</v>
      </c>
      <c r="G4" s="47" t="s">
        <v>44</v>
      </c>
    </row>
    <row r="5" spans="1:7" x14ac:dyDescent="0.25">
      <c r="A5" s="48">
        <v>43446</v>
      </c>
      <c r="B5" s="49">
        <v>0.33333333333333331</v>
      </c>
      <c r="C5" s="49">
        <v>0.6875</v>
      </c>
      <c r="D5" s="49">
        <v>2.0833333333333332E-2</v>
      </c>
      <c r="E5" s="50">
        <f>(C5-B5-D5)*24</f>
        <v>8</v>
      </c>
      <c r="F5" s="51"/>
      <c r="G5" s="52"/>
    </row>
    <row r="6" spans="1:7" x14ac:dyDescent="0.25">
      <c r="A6" s="48">
        <v>43447</v>
      </c>
      <c r="B6" s="49">
        <v>0.3125</v>
      </c>
      <c r="C6" s="49">
        <v>0.66666666666666663</v>
      </c>
      <c r="D6" s="49">
        <v>2.0833333333333332E-2</v>
      </c>
      <c r="E6" s="50">
        <f t="shared" ref="E6:E11" si="0">(C6-B6-D6)*24</f>
        <v>8</v>
      </c>
      <c r="F6" s="51"/>
      <c r="G6" s="52"/>
    </row>
    <row r="7" spans="1:7" x14ac:dyDescent="0.25">
      <c r="A7" s="48">
        <v>43448</v>
      </c>
      <c r="B7" s="49">
        <v>0.33333333333333331</v>
      </c>
      <c r="C7" s="49">
        <v>0.70833333333333337</v>
      </c>
      <c r="D7" s="49">
        <v>2.0833333333333332E-2</v>
      </c>
      <c r="E7" s="50">
        <f t="shared" si="0"/>
        <v>8.5000000000000018</v>
      </c>
      <c r="F7" s="51"/>
      <c r="G7" s="52"/>
    </row>
    <row r="8" spans="1:7" x14ac:dyDescent="0.25">
      <c r="A8" s="48">
        <v>43449</v>
      </c>
      <c r="B8" s="49">
        <v>0.3125</v>
      </c>
      <c r="C8" s="49">
        <v>0.6875</v>
      </c>
      <c r="D8" s="49">
        <v>2.0833333333333332E-2</v>
      </c>
      <c r="E8" s="50">
        <f t="shared" si="0"/>
        <v>8.5</v>
      </c>
      <c r="F8" s="51"/>
      <c r="G8" s="52"/>
    </row>
    <row r="9" spans="1:7" x14ac:dyDescent="0.25">
      <c r="A9" s="48">
        <v>43450</v>
      </c>
      <c r="B9" s="49">
        <v>0.33333333333333331</v>
      </c>
      <c r="C9" s="49">
        <v>0.66666666666666663</v>
      </c>
      <c r="D9" s="49">
        <v>0</v>
      </c>
      <c r="E9" s="50">
        <f t="shared" si="0"/>
        <v>8</v>
      </c>
      <c r="F9" s="51"/>
      <c r="G9" s="52"/>
    </row>
    <row r="10" spans="1:7" x14ac:dyDescent="0.25">
      <c r="A10" s="48">
        <v>43451</v>
      </c>
      <c r="B10" s="49">
        <v>0.33333333333333331</v>
      </c>
      <c r="C10" s="49">
        <v>0.6875</v>
      </c>
      <c r="D10" s="49">
        <v>2.0833333333333332E-2</v>
      </c>
      <c r="E10" s="50">
        <f t="shared" si="0"/>
        <v>8</v>
      </c>
      <c r="F10" s="51" t="s">
        <v>45</v>
      </c>
      <c r="G10" s="52"/>
    </row>
    <row r="11" spans="1:7" x14ac:dyDescent="0.25">
      <c r="A11" s="53">
        <v>43452</v>
      </c>
      <c r="B11" s="54">
        <v>0.375</v>
      </c>
      <c r="C11" s="54">
        <v>0.54166666666666663</v>
      </c>
      <c r="D11" s="54">
        <v>0</v>
      </c>
      <c r="E11" s="55">
        <f t="shared" si="0"/>
        <v>3.9999999999999991</v>
      </c>
      <c r="F11" s="56" t="s">
        <v>45</v>
      </c>
      <c r="G11" s="57"/>
    </row>
    <row r="13" spans="1:7" ht="32.25" customHeight="1" x14ac:dyDescent="0.25">
      <c r="A13" s="108" t="s">
        <v>46</v>
      </c>
      <c r="B13" s="108"/>
      <c r="C13" s="108"/>
      <c r="D13" s="108"/>
      <c r="E13" s="108"/>
      <c r="F13" s="108"/>
      <c r="G13" s="108"/>
    </row>
    <row r="18" spans="3:3" x14ac:dyDescent="0.25">
      <c r="C18"/>
    </row>
  </sheetData>
  <mergeCells count="2">
    <mergeCell ref="A1:G1"/>
    <mergeCell ref="A13:G13"/>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sheetPr>
  <dimension ref="A1:J18"/>
  <sheetViews>
    <sheetView zoomScale="120" zoomScaleNormal="120" workbookViewId="0">
      <selection sqref="A1:G1"/>
    </sheetView>
  </sheetViews>
  <sheetFormatPr baseColWidth="10" defaultRowHeight="15" x14ac:dyDescent="0.25"/>
  <cols>
    <col min="1" max="1" width="26" bestFit="1" customWidth="1"/>
    <col min="2" max="2" width="7.140625" style="39" bestFit="1" customWidth="1"/>
    <col min="3" max="3" width="6" style="39" bestFit="1" customWidth="1"/>
    <col min="4" max="4" width="6.28515625" style="39" bestFit="1" customWidth="1"/>
    <col min="5" max="5" width="8.42578125" style="39" bestFit="1" customWidth="1"/>
    <col min="6" max="6" width="11.42578125" bestFit="1" customWidth="1"/>
    <col min="7" max="7" width="11.140625" bestFit="1" customWidth="1"/>
  </cols>
  <sheetData>
    <row r="1" spans="1:10" x14ac:dyDescent="0.25">
      <c r="A1" s="103" t="s">
        <v>113</v>
      </c>
      <c r="B1" s="107"/>
      <c r="C1" s="107"/>
      <c r="D1" s="107"/>
      <c r="E1" s="107"/>
      <c r="F1" s="107"/>
      <c r="G1" s="104"/>
    </row>
    <row r="2" spans="1:10" ht="18" customHeight="1" x14ac:dyDescent="0.3">
      <c r="A2" s="38" t="s">
        <v>35</v>
      </c>
      <c r="F2" s="40" t="s">
        <v>36</v>
      </c>
      <c r="G2" s="41">
        <v>50</v>
      </c>
    </row>
    <row r="3" spans="1:10" ht="18" customHeight="1" x14ac:dyDescent="0.25">
      <c r="F3" s="42" t="s">
        <v>37</v>
      </c>
      <c r="G3" s="43">
        <v>60</v>
      </c>
    </row>
    <row r="4" spans="1:10" x14ac:dyDescent="0.25">
      <c r="A4" s="44" t="s">
        <v>38</v>
      </c>
      <c r="B4" s="45" t="s">
        <v>39</v>
      </c>
      <c r="C4" s="45" t="s">
        <v>40</v>
      </c>
      <c r="D4" s="45" t="s">
        <v>41</v>
      </c>
      <c r="E4" s="45" t="s">
        <v>42</v>
      </c>
      <c r="F4" s="46" t="s">
        <v>43</v>
      </c>
      <c r="G4" s="47" t="s">
        <v>44</v>
      </c>
    </row>
    <row r="5" spans="1:10" x14ac:dyDescent="0.25">
      <c r="A5" s="48">
        <v>43446</v>
      </c>
      <c r="B5" s="49">
        <v>0.33333333333333331</v>
      </c>
      <c r="C5" s="49">
        <v>0.6875</v>
      </c>
      <c r="D5" s="49">
        <v>2.0833333333333332E-2</v>
      </c>
      <c r="E5" s="50">
        <f>(C5-B5-D5)*24</f>
        <v>8</v>
      </c>
      <c r="F5" s="51"/>
      <c r="G5" s="52">
        <f>IF(F5="x",E5*$G$3,E5*$G$2)</f>
        <v>400</v>
      </c>
      <c r="H5" s="4" t="s">
        <v>47</v>
      </c>
      <c r="I5" s="32"/>
      <c r="J5" s="58"/>
    </row>
    <row r="6" spans="1:10" x14ac:dyDescent="0.25">
      <c r="A6" s="48">
        <v>43447</v>
      </c>
      <c r="B6" s="49">
        <v>0.3125</v>
      </c>
      <c r="C6" s="49">
        <v>0.66666666666666663</v>
      </c>
      <c r="D6" s="49">
        <v>2.0833333333333332E-2</v>
      </c>
      <c r="E6" s="50">
        <f t="shared" ref="E6:E11" si="0">(C6-B6-D6)*24</f>
        <v>8</v>
      </c>
      <c r="F6" s="51"/>
      <c r="G6" s="52">
        <f t="shared" ref="G6:G11" si="1">IF(F6="x",E6*$G$3,E6*$G$2)</f>
        <v>400</v>
      </c>
    </row>
    <row r="7" spans="1:10" x14ac:dyDescent="0.25">
      <c r="A7" s="48">
        <v>43448</v>
      </c>
      <c r="B7" s="49">
        <v>0.33333333333333331</v>
      </c>
      <c r="C7" s="49">
        <v>0.70833333333333337</v>
      </c>
      <c r="D7" s="49">
        <v>2.0833333333333332E-2</v>
      </c>
      <c r="E7" s="50">
        <f t="shared" si="0"/>
        <v>8.5000000000000018</v>
      </c>
      <c r="F7" s="51"/>
      <c r="G7" s="52">
        <f t="shared" si="1"/>
        <v>425.00000000000011</v>
      </c>
    </row>
    <row r="8" spans="1:10" x14ac:dyDescent="0.25">
      <c r="A8" s="48">
        <v>43449</v>
      </c>
      <c r="B8" s="49">
        <v>0.3125</v>
      </c>
      <c r="C8" s="49">
        <v>0.6875</v>
      </c>
      <c r="D8" s="49">
        <v>2.0833333333333332E-2</v>
      </c>
      <c r="E8" s="50">
        <f t="shared" si="0"/>
        <v>8.5</v>
      </c>
      <c r="F8" s="51"/>
      <c r="G8" s="52">
        <f t="shared" si="1"/>
        <v>425</v>
      </c>
    </row>
    <row r="9" spans="1:10" x14ac:dyDescent="0.25">
      <c r="A9" s="48">
        <v>43450</v>
      </c>
      <c r="B9" s="49">
        <v>0.33333333333333331</v>
      </c>
      <c r="C9" s="49">
        <v>0.66666666666666663</v>
      </c>
      <c r="D9" s="49">
        <v>0</v>
      </c>
      <c r="E9" s="50">
        <f t="shared" si="0"/>
        <v>8</v>
      </c>
      <c r="F9" s="51"/>
      <c r="G9" s="52">
        <f t="shared" si="1"/>
        <v>400</v>
      </c>
    </row>
    <row r="10" spans="1:10" x14ac:dyDescent="0.25">
      <c r="A10" s="48">
        <v>43451</v>
      </c>
      <c r="B10" s="49">
        <v>0.33333333333333331</v>
      </c>
      <c r="C10" s="49">
        <v>0.6875</v>
      </c>
      <c r="D10" s="49">
        <v>2.0833333333333332E-2</v>
      </c>
      <c r="E10" s="50">
        <f t="shared" si="0"/>
        <v>8</v>
      </c>
      <c r="F10" s="51" t="s">
        <v>45</v>
      </c>
      <c r="G10" s="52">
        <f t="shared" si="1"/>
        <v>480</v>
      </c>
    </row>
    <row r="11" spans="1:10" x14ac:dyDescent="0.25">
      <c r="A11" s="53">
        <v>43452</v>
      </c>
      <c r="B11" s="54">
        <v>0.375</v>
      </c>
      <c r="C11" s="54">
        <v>0.54166666666666663</v>
      </c>
      <c r="D11" s="54">
        <v>0</v>
      </c>
      <c r="E11" s="55">
        <f t="shared" si="0"/>
        <v>3.9999999999999991</v>
      </c>
      <c r="F11" s="56" t="s">
        <v>45</v>
      </c>
      <c r="G11" s="57">
        <f t="shared" si="1"/>
        <v>239.99999999999994</v>
      </c>
    </row>
    <row r="13" spans="1:10" ht="32.25" customHeight="1" x14ac:dyDescent="0.25">
      <c r="A13" s="108" t="s">
        <v>46</v>
      </c>
      <c r="B13" s="108"/>
      <c r="C13" s="108"/>
      <c r="D13" s="108"/>
      <c r="E13" s="108"/>
      <c r="F13" s="108"/>
      <c r="G13" s="108"/>
    </row>
    <row r="15" spans="1:10" x14ac:dyDescent="0.25">
      <c r="G15" s="59"/>
    </row>
    <row r="18" spans="3:3" x14ac:dyDescent="0.25">
      <c r="C18"/>
    </row>
  </sheetData>
  <mergeCells count="2">
    <mergeCell ref="A1:G1"/>
    <mergeCell ref="A13:G13"/>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F10"/>
  <sheetViews>
    <sheetView zoomScaleNormal="100" workbookViewId="0">
      <selection activeCell="E8" sqref="E8"/>
    </sheetView>
  </sheetViews>
  <sheetFormatPr baseColWidth="10" defaultColWidth="14.85546875" defaultRowHeight="15" x14ac:dyDescent="0.2"/>
  <cols>
    <col min="1" max="1" width="3.5703125" style="6" customWidth="1"/>
    <col min="2" max="2" width="3.42578125" style="6" customWidth="1"/>
    <col min="3" max="3" width="37.140625" style="6" customWidth="1"/>
    <col min="4" max="4" width="2.42578125" style="6" customWidth="1"/>
    <col min="5" max="5" width="26" style="6" customWidth="1"/>
    <col min="6" max="6" width="3.42578125" style="6" customWidth="1"/>
    <col min="7" max="256" width="14.85546875" style="6"/>
    <col min="257" max="257" width="3.5703125" style="6" customWidth="1"/>
    <col min="258" max="258" width="3.42578125" style="6" customWidth="1"/>
    <col min="259" max="259" width="37.140625" style="6" customWidth="1"/>
    <col min="260" max="260" width="2.42578125" style="6" customWidth="1"/>
    <col min="261" max="261" width="26" style="6" customWidth="1"/>
    <col min="262" max="262" width="3.42578125" style="6" customWidth="1"/>
    <col min="263" max="512" width="14.85546875" style="6"/>
    <col min="513" max="513" width="3.5703125" style="6" customWidth="1"/>
    <col min="514" max="514" width="3.42578125" style="6" customWidth="1"/>
    <col min="515" max="515" width="37.140625" style="6" customWidth="1"/>
    <col min="516" max="516" width="2.42578125" style="6" customWidth="1"/>
    <col min="517" max="517" width="26" style="6" customWidth="1"/>
    <col min="518" max="518" width="3.42578125" style="6" customWidth="1"/>
    <col min="519" max="768" width="14.85546875" style="6"/>
    <col min="769" max="769" width="3.5703125" style="6" customWidth="1"/>
    <col min="770" max="770" width="3.42578125" style="6" customWidth="1"/>
    <col min="771" max="771" width="37.140625" style="6" customWidth="1"/>
    <col min="772" max="772" width="2.42578125" style="6" customWidth="1"/>
    <col min="773" max="773" width="26" style="6" customWidth="1"/>
    <col min="774" max="774" width="3.42578125" style="6" customWidth="1"/>
    <col min="775" max="1024" width="14.85546875" style="6"/>
    <col min="1025" max="1025" width="3.5703125" style="6" customWidth="1"/>
    <col min="1026" max="1026" width="3.42578125" style="6" customWidth="1"/>
    <col min="1027" max="1027" width="37.140625" style="6" customWidth="1"/>
    <col min="1028" max="1028" width="2.42578125" style="6" customWidth="1"/>
    <col min="1029" max="1029" width="26" style="6" customWidth="1"/>
    <col min="1030" max="1030" width="3.42578125" style="6" customWidth="1"/>
    <col min="1031" max="1280" width="14.85546875" style="6"/>
    <col min="1281" max="1281" width="3.5703125" style="6" customWidth="1"/>
    <col min="1282" max="1282" width="3.42578125" style="6" customWidth="1"/>
    <col min="1283" max="1283" width="37.140625" style="6" customWidth="1"/>
    <col min="1284" max="1284" width="2.42578125" style="6" customWidth="1"/>
    <col min="1285" max="1285" width="26" style="6" customWidth="1"/>
    <col min="1286" max="1286" width="3.42578125" style="6" customWidth="1"/>
    <col min="1287" max="1536" width="14.85546875" style="6"/>
    <col min="1537" max="1537" width="3.5703125" style="6" customWidth="1"/>
    <col min="1538" max="1538" width="3.42578125" style="6" customWidth="1"/>
    <col min="1539" max="1539" width="37.140625" style="6" customWidth="1"/>
    <col min="1540" max="1540" width="2.42578125" style="6" customWidth="1"/>
    <col min="1541" max="1541" width="26" style="6" customWidth="1"/>
    <col min="1542" max="1542" width="3.42578125" style="6" customWidth="1"/>
    <col min="1543" max="1792" width="14.85546875" style="6"/>
    <col min="1793" max="1793" width="3.5703125" style="6" customWidth="1"/>
    <col min="1794" max="1794" width="3.42578125" style="6" customWidth="1"/>
    <col min="1795" max="1795" width="37.140625" style="6" customWidth="1"/>
    <col min="1796" max="1796" width="2.42578125" style="6" customWidth="1"/>
    <col min="1797" max="1797" width="26" style="6" customWidth="1"/>
    <col min="1798" max="1798" width="3.42578125" style="6" customWidth="1"/>
    <col min="1799" max="2048" width="14.85546875" style="6"/>
    <col min="2049" max="2049" width="3.5703125" style="6" customWidth="1"/>
    <col min="2050" max="2050" width="3.42578125" style="6" customWidth="1"/>
    <col min="2051" max="2051" width="37.140625" style="6" customWidth="1"/>
    <col min="2052" max="2052" width="2.42578125" style="6" customWidth="1"/>
    <col min="2053" max="2053" width="26" style="6" customWidth="1"/>
    <col min="2054" max="2054" width="3.42578125" style="6" customWidth="1"/>
    <col min="2055" max="2304" width="14.85546875" style="6"/>
    <col min="2305" max="2305" width="3.5703125" style="6" customWidth="1"/>
    <col min="2306" max="2306" width="3.42578125" style="6" customWidth="1"/>
    <col min="2307" max="2307" width="37.140625" style="6" customWidth="1"/>
    <col min="2308" max="2308" width="2.42578125" style="6" customWidth="1"/>
    <col min="2309" max="2309" width="26" style="6" customWidth="1"/>
    <col min="2310" max="2310" width="3.42578125" style="6" customWidth="1"/>
    <col min="2311" max="2560" width="14.85546875" style="6"/>
    <col min="2561" max="2561" width="3.5703125" style="6" customWidth="1"/>
    <col min="2562" max="2562" width="3.42578125" style="6" customWidth="1"/>
    <col min="2563" max="2563" width="37.140625" style="6" customWidth="1"/>
    <col min="2564" max="2564" width="2.42578125" style="6" customWidth="1"/>
    <col min="2565" max="2565" width="26" style="6" customWidth="1"/>
    <col min="2566" max="2566" width="3.42578125" style="6" customWidth="1"/>
    <col min="2567" max="2816" width="14.85546875" style="6"/>
    <col min="2817" max="2817" width="3.5703125" style="6" customWidth="1"/>
    <col min="2818" max="2818" width="3.42578125" style="6" customWidth="1"/>
    <col min="2819" max="2819" width="37.140625" style="6" customWidth="1"/>
    <col min="2820" max="2820" width="2.42578125" style="6" customWidth="1"/>
    <col min="2821" max="2821" width="26" style="6" customWidth="1"/>
    <col min="2822" max="2822" width="3.42578125" style="6" customWidth="1"/>
    <col min="2823" max="3072" width="14.85546875" style="6"/>
    <col min="3073" max="3073" width="3.5703125" style="6" customWidth="1"/>
    <col min="3074" max="3074" width="3.42578125" style="6" customWidth="1"/>
    <col min="3075" max="3075" width="37.140625" style="6" customWidth="1"/>
    <col min="3076" max="3076" width="2.42578125" style="6" customWidth="1"/>
    <col min="3077" max="3077" width="26" style="6" customWidth="1"/>
    <col min="3078" max="3078" width="3.42578125" style="6" customWidth="1"/>
    <col min="3079" max="3328" width="14.85546875" style="6"/>
    <col min="3329" max="3329" width="3.5703125" style="6" customWidth="1"/>
    <col min="3330" max="3330" width="3.42578125" style="6" customWidth="1"/>
    <col min="3331" max="3331" width="37.140625" style="6" customWidth="1"/>
    <col min="3332" max="3332" width="2.42578125" style="6" customWidth="1"/>
    <col min="3333" max="3333" width="26" style="6" customWidth="1"/>
    <col min="3334" max="3334" width="3.42578125" style="6" customWidth="1"/>
    <col min="3335" max="3584" width="14.85546875" style="6"/>
    <col min="3585" max="3585" width="3.5703125" style="6" customWidth="1"/>
    <col min="3586" max="3586" width="3.42578125" style="6" customWidth="1"/>
    <col min="3587" max="3587" width="37.140625" style="6" customWidth="1"/>
    <col min="3588" max="3588" width="2.42578125" style="6" customWidth="1"/>
    <col min="3589" max="3589" width="26" style="6" customWidth="1"/>
    <col min="3590" max="3590" width="3.42578125" style="6" customWidth="1"/>
    <col min="3591" max="3840" width="14.85546875" style="6"/>
    <col min="3841" max="3841" width="3.5703125" style="6" customWidth="1"/>
    <col min="3842" max="3842" width="3.42578125" style="6" customWidth="1"/>
    <col min="3843" max="3843" width="37.140625" style="6" customWidth="1"/>
    <col min="3844" max="3844" width="2.42578125" style="6" customWidth="1"/>
    <col min="3845" max="3845" width="26" style="6" customWidth="1"/>
    <col min="3846" max="3846" width="3.42578125" style="6" customWidth="1"/>
    <col min="3847" max="4096" width="14.85546875" style="6"/>
    <col min="4097" max="4097" width="3.5703125" style="6" customWidth="1"/>
    <col min="4098" max="4098" width="3.42578125" style="6" customWidth="1"/>
    <col min="4099" max="4099" width="37.140625" style="6" customWidth="1"/>
    <col min="4100" max="4100" width="2.42578125" style="6" customWidth="1"/>
    <col min="4101" max="4101" width="26" style="6" customWidth="1"/>
    <col min="4102" max="4102" width="3.42578125" style="6" customWidth="1"/>
    <col min="4103" max="4352" width="14.85546875" style="6"/>
    <col min="4353" max="4353" width="3.5703125" style="6" customWidth="1"/>
    <col min="4354" max="4354" width="3.42578125" style="6" customWidth="1"/>
    <col min="4355" max="4355" width="37.140625" style="6" customWidth="1"/>
    <col min="4356" max="4356" width="2.42578125" style="6" customWidth="1"/>
    <col min="4357" max="4357" width="26" style="6" customWidth="1"/>
    <col min="4358" max="4358" width="3.42578125" style="6" customWidth="1"/>
    <col min="4359" max="4608" width="14.85546875" style="6"/>
    <col min="4609" max="4609" width="3.5703125" style="6" customWidth="1"/>
    <col min="4610" max="4610" width="3.42578125" style="6" customWidth="1"/>
    <col min="4611" max="4611" width="37.140625" style="6" customWidth="1"/>
    <col min="4612" max="4612" width="2.42578125" style="6" customWidth="1"/>
    <col min="4613" max="4613" width="26" style="6" customWidth="1"/>
    <col min="4614" max="4614" width="3.42578125" style="6" customWidth="1"/>
    <col min="4615" max="4864" width="14.85546875" style="6"/>
    <col min="4865" max="4865" width="3.5703125" style="6" customWidth="1"/>
    <col min="4866" max="4866" width="3.42578125" style="6" customWidth="1"/>
    <col min="4867" max="4867" width="37.140625" style="6" customWidth="1"/>
    <col min="4868" max="4868" width="2.42578125" style="6" customWidth="1"/>
    <col min="4869" max="4869" width="26" style="6" customWidth="1"/>
    <col min="4870" max="4870" width="3.42578125" style="6" customWidth="1"/>
    <col min="4871" max="5120" width="14.85546875" style="6"/>
    <col min="5121" max="5121" width="3.5703125" style="6" customWidth="1"/>
    <col min="5122" max="5122" width="3.42578125" style="6" customWidth="1"/>
    <col min="5123" max="5123" width="37.140625" style="6" customWidth="1"/>
    <col min="5124" max="5124" width="2.42578125" style="6" customWidth="1"/>
    <col min="5125" max="5125" width="26" style="6" customWidth="1"/>
    <col min="5126" max="5126" width="3.42578125" style="6" customWidth="1"/>
    <col min="5127" max="5376" width="14.85546875" style="6"/>
    <col min="5377" max="5377" width="3.5703125" style="6" customWidth="1"/>
    <col min="5378" max="5378" width="3.42578125" style="6" customWidth="1"/>
    <col min="5379" max="5379" width="37.140625" style="6" customWidth="1"/>
    <col min="5380" max="5380" width="2.42578125" style="6" customWidth="1"/>
    <col min="5381" max="5381" width="26" style="6" customWidth="1"/>
    <col min="5382" max="5382" width="3.42578125" style="6" customWidth="1"/>
    <col min="5383" max="5632" width="14.85546875" style="6"/>
    <col min="5633" max="5633" width="3.5703125" style="6" customWidth="1"/>
    <col min="5634" max="5634" width="3.42578125" style="6" customWidth="1"/>
    <col min="5635" max="5635" width="37.140625" style="6" customWidth="1"/>
    <col min="5636" max="5636" width="2.42578125" style="6" customWidth="1"/>
    <col min="5637" max="5637" width="26" style="6" customWidth="1"/>
    <col min="5638" max="5638" width="3.42578125" style="6" customWidth="1"/>
    <col min="5639" max="5888" width="14.85546875" style="6"/>
    <col min="5889" max="5889" width="3.5703125" style="6" customWidth="1"/>
    <col min="5890" max="5890" width="3.42578125" style="6" customWidth="1"/>
    <col min="5891" max="5891" width="37.140625" style="6" customWidth="1"/>
    <col min="5892" max="5892" width="2.42578125" style="6" customWidth="1"/>
    <col min="5893" max="5893" width="26" style="6" customWidth="1"/>
    <col min="5894" max="5894" width="3.42578125" style="6" customWidth="1"/>
    <col min="5895" max="6144" width="14.85546875" style="6"/>
    <col min="6145" max="6145" width="3.5703125" style="6" customWidth="1"/>
    <col min="6146" max="6146" width="3.42578125" style="6" customWidth="1"/>
    <col min="6147" max="6147" width="37.140625" style="6" customWidth="1"/>
    <col min="6148" max="6148" width="2.42578125" style="6" customWidth="1"/>
    <col min="6149" max="6149" width="26" style="6" customWidth="1"/>
    <col min="6150" max="6150" width="3.42578125" style="6" customWidth="1"/>
    <col min="6151" max="6400" width="14.85546875" style="6"/>
    <col min="6401" max="6401" width="3.5703125" style="6" customWidth="1"/>
    <col min="6402" max="6402" width="3.42578125" style="6" customWidth="1"/>
    <col min="6403" max="6403" width="37.140625" style="6" customWidth="1"/>
    <col min="6404" max="6404" width="2.42578125" style="6" customWidth="1"/>
    <col min="6405" max="6405" width="26" style="6" customWidth="1"/>
    <col min="6406" max="6406" width="3.42578125" style="6" customWidth="1"/>
    <col min="6407" max="6656" width="14.85546875" style="6"/>
    <col min="6657" max="6657" width="3.5703125" style="6" customWidth="1"/>
    <col min="6658" max="6658" width="3.42578125" style="6" customWidth="1"/>
    <col min="6659" max="6659" width="37.140625" style="6" customWidth="1"/>
    <col min="6660" max="6660" width="2.42578125" style="6" customWidth="1"/>
    <col min="6661" max="6661" width="26" style="6" customWidth="1"/>
    <col min="6662" max="6662" width="3.42578125" style="6" customWidth="1"/>
    <col min="6663" max="6912" width="14.85546875" style="6"/>
    <col min="6913" max="6913" width="3.5703125" style="6" customWidth="1"/>
    <col min="6914" max="6914" width="3.42578125" style="6" customWidth="1"/>
    <col min="6915" max="6915" width="37.140625" style="6" customWidth="1"/>
    <col min="6916" max="6916" width="2.42578125" style="6" customWidth="1"/>
    <col min="6917" max="6917" width="26" style="6" customWidth="1"/>
    <col min="6918" max="6918" width="3.42578125" style="6" customWidth="1"/>
    <col min="6919" max="7168" width="14.85546875" style="6"/>
    <col min="7169" max="7169" width="3.5703125" style="6" customWidth="1"/>
    <col min="7170" max="7170" width="3.42578125" style="6" customWidth="1"/>
    <col min="7171" max="7171" width="37.140625" style="6" customWidth="1"/>
    <col min="7172" max="7172" width="2.42578125" style="6" customWidth="1"/>
    <col min="7173" max="7173" width="26" style="6" customWidth="1"/>
    <col min="7174" max="7174" width="3.42578125" style="6" customWidth="1"/>
    <col min="7175" max="7424" width="14.85546875" style="6"/>
    <col min="7425" max="7425" width="3.5703125" style="6" customWidth="1"/>
    <col min="7426" max="7426" width="3.42578125" style="6" customWidth="1"/>
    <col min="7427" max="7427" width="37.140625" style="6" customWidth="1"/>
    <col min="7428" max="7428" width="2.42578125" style="6" customWidth="1"/>
    <col min="7429" max="7429" width="26" style="6" customWidth="1"/>
    <col min="7430" max="7430" width="3.42578125" style="6" customWidth="1"/>
    <col min="7431" max="7680" width="14.85546875" style="6"/>
    <col min="7681" max="7681" width="3.5703125" style="6" customWidth="1"/>
    <col min="7682" max="7682" width="3.42578125" style="6" customWidth="1"/>
    <col min="7683" max="7683" width="37.140625" style="6" customWidth="1"/>
    <col min="7684" max="7684" width="2.42578125" style="6" customWidth="1"/>
    <col min="7685" max="7685" width="26" style="6" customWidth="1"/>
    <col min="7686" max="7686" width="3.42578125" style="6" customWidth="1"/>
    <col min="7687" max="7936" width="14.85546875" style="6"/>
    <col min="7937" max="7937" width="3.5703125" style="6" customWidth="1"/>
    <col min="7938" max="7938" width="3.42578125" style="6" customWidth="1"/>
    <col min="7939" max="7939" width="37.140625" style="6" customWidth="1"/>
    <col min="7940" max="7940" width="2.42578125" style="6" customWidth="1"/>
    <col min="7941" max="7941" width="26" style="6" customWidth="1"/>
    <col min="7942" max="7942" width="3.42578125" style="6" customWidth="1"/>
    <col min="7943" max="8192" width="14.85546875" style="6"/>
    <col min="8193" max="8193" width="3.5703125" style="6" customWidth="1"/>
    <col min="8194" max="8194" width="3.42578125" style="6" customWidth="1"/>
    <col min="8195" max="8195" width="37.140625" style="6" customWidth="1"/>
    <col min="8196" max="8196" width="2.42578125" style="6" customWidth="1"/>
    <col min="8197" max="8197" width="26" style="6" customWidth="1"/>
    <col min="8198" max="8198" width="3.42578125" style="6" customWidth="1"/>
    <col min="8199" max="8448" width="14.85546875" style="6"/>
    <col min="8449" max="8449" width="3.5703125" style="6" customWidth="1"/>
    <col min="8450" max="8450" width="3.42578125" style="6" customWidth="1"/>
    <col min="8451" max="8451" width="37.140625" style="6" customWidth="1"/>
    <col min="8452" max="8452" width="2.42578125" style="6" customWidth="1"/>
    <col min="8453" max="8453" width="26" style="6" customWidth="1"/>
    <col min="8454" max="8454" width="3.42578125" style="6" customWidth="1"/>
    <col min="8455" max="8704" width="14.85546875" style="6"/>
    <col min="8705" max="8705" width="3.5703125" style="6" customWidth="1"/>
    <col min="8706" max="8706" width="3.42578125" style="6" customWidth="1"/>
    <col min="8707" max="8707" width="37.140625" style="6" customWidth="1"/>
    <col min="8708" max="8708" width="2.42578125" style="6" customWidth="1"/>
    <col min="8709" max="8709" width="26" style="6" customWidth="1"/>
    <col min="8710" max="8710" width="3.42578125" style="6" customWidth="1"/>
    <col min="8711" max="8960" width="14.85546875" style="6"/>
    <col min="8961" max="8961" width="3.5703125" style="6" customWidth="1"/>
    <col min="8962" max="8962" width="3.42578125" style="6" customWidth="1"/>
    <col min="8963" max="8963" width="37.140625" style="6" customWidth="1"/>
    <col min="8964" max="8964" width="2.42578125" style="6" customWidth="1"/>
    <col min="8965" max="8965" width="26" style="6" customWidth="1"/>
    <col min="8966" max="8966" width="3.42578125" style="6" customWidth="1"/>
    <col min="8967" max="9216" width="14.85546875" style="6"/>
    <col min="9217" max="9217" width="3.5703125" style="6" customWidth="1"/>
    <col min="9218" max="9218" width="3.42578125" style="6" customWidth="1"/>
    <col min="9219" max="9219" width="37.140625" style="6" customWidth="1"/>
    <col min="9220" max="9220" width="2.42578125" style="6" customWidth="1"/>
    <col min="9221" max="9221" width="26" style="6" customWidth="1"/>
    <col min="9222" max="9222" width="3.42578125" style="6" customWidth="1"/>
    <col min="9223" max="9472" width="14.85546875" style="6"/>
    <col min="9473" max="9473" width="3.5703125" style="6" customWidth="1"/>
    <col min="9474" max="9474" width="3.42578125" style="6" customWidth="1"/>
    <col min="9475" max="9475" width="37.140625" style="6" customWidth="1"/>
    <col min="9476" max="9476" width="2.42578125" style="6" customWidth="1"/>
    <col min="9477" max="9477" width="26" style="6" customWidth="1"/>
    <col min="9478" max="9478" width="3.42578125" style="6" customWidth="1"/>
    <col min="9479" max="9728" width="14.85546875" style="6"/>
    <col min="9729" max="9729" width="3.5703125" style="6" customWidth="1"/>
    <col min="9730" max="9730" width="3.42578125" style="6" customWidth="1"/>
    <col min="9731" max="9731" width="37.140625" style="6" customWidth="1"/>
    <col min="9732" max="9732" width="2.42578125" style="6" customWidth="1"/>
    <col min="9733" max="9733" width="26" style="6" customWidth="1"/>
    <col min="9734" max="9734" width="3.42578125" style="6" customWidth="1"/>
    <col min="9735" max="9984" width="14.85546875" style="6"/>
    <col min="9985" max="9985" width="3.5703125" style="6" customWidth="1"/>
    <col min="9986" max="9986" width="3.42578125" style="6" customWidth="1"/>
    <col min="9987" max="9987" width="37.140625" style="6" customWidth="1"/>
    <col min="9988" max="9988" width="2.42578125" style="6" customWidth="1"/>
    <col min="9989" max="9989" width="26" style="6" customWidth="1"/>
    <col min="9990" max="9990" width="3.42578125" style="6" customWidth="1"/>
    <col min="9991" max="10240" width="14.85546875" style="6"/>
    <col min="10241" max="10241" width="3.5703125" style="6" customWidth="1"/>
    <col min="10242" max="10242" width="3.42578125" style="6" customWidth="1"/>
    <col min="10243" max="10243" width="37.140625" style="6" customWidth="1"/>
    <col min="10244" max="10244" width="2.42578125" style="6" customWidth="1"/>
    <col min="10245" max="10245" width="26" style="6" customWidth="1"/>
    <col min="10246" max="10246" width="3.42578125" style="6" customWidth="1"/>
    <col min="10247" max="10496" width="14.85546875" style="6"/>
    <col min="10497" max="10497" width="3.5703125" style="6" customWidth="1"/>
    <col min="10498" max="10498" width="3.42578125" style="6" customWidth="1"/>
    <col min="10499" max="10499" width="37.140625" style="6" customWidth="1"/>
    <col min="10500" max="10500" width="2.42578125" style="6" customWidth="1"/>
    <col min="10501" max="10501" width="26" style="6" customWidth="1"/>
    <col min="10502" max="10502" width="3.42578125" style="6" customWidth="1"/>
    <col min="10503" max="10752" width="14.85546875" style="6"/>
    <col min="10753" max="10753" width="3.5703125" style="6" customWidth="1"/>
    <col min="10754" max="10754" width="3.42578125" style="6" customWidth="1"/>
    <col min="10755" max="10755" width="37.140625" style="6" customWidth="1"/>
    <col min="10756" max="10756" width="2.42578125" style="6" customWidth="1"/>
    <col min="10757" max="10757" width="26" style="6" customWidth="1"/>
    <col min="10758" max="10758" width="3.42578125" style="6" customWidth="1"/>
    <col min="10759" max="11008" width="14.85546875" style="6"/>
    <col min="11009" max="11009" width="3.5703125" style="6" customWidth="1"/>
    <col min="11010" max="11010" width="3.42578125" style="6" customWidth="1"/>
    <col min="11011" max="11011" width="37.140625" style="6" customWidth="1"/>
    <col min="11012" max="11012" width="2.42578125" style="6" customWidth="1"/>
    <col min="11013" max="11013" width="26" style="6" customWidth="1"/>
    <col min="11014" max="11014" width="3.42578125" style="6" customWidth="1"/>
    <col min="11015" max="11264" width="14.85546875" style="6"/>
    <col min="11265" max="11265" width="3.5703125" style="6" customWidth="1"/>
    <col min="11266" max="11266" width="3.42578125" style="6" customWidth="1"/>
    <col min="11267" max="11267" width="37.140625" style="6" customWidth="1"/>
    <col min="11268" max="11268" width="2.42578125" style="6" customWidth="1"/>
    <col min="11269" max="11269" width="26" style="6" customWidth="1"/>
    <col min="11270" max="11270" width="3.42578125" style="6" customWidth="1"/>
    <col min="11271" max="11520" width="14.85546875" style="6"/>
    <col min="11521" max="11521" width="3.5703125" style="6" customWidth="1"/>
    <col min="11522" max="11522" width="3.42578125" style="6" customWidth="1"/>
    <col min="11523" max="11523" width="37.140625" style="6" customWidth="1"/>
    <col min="11524" max="11524" width="2.42578125" style="6" customWidth="1"/>
    <col min="11525" max="11525" width="26" style="6" customWidth="1"/>
    <col min="11526" max="11526" width="3.42578125" style="6" customWidth="1"/>
    <col min="11527" max="11776" width="14.85546875" style="6"/>
    <col min="11777" max="11777" width="3.5703125" style="6" customWidth="1"/>
    <col min="11778" max="11778" width="3.42578125" style="6" customWidth="1"/>
    <col min="11779" max="11779" width="37.140625" style="6" customWidth="1"/>
    <col min="11780" max="11780" width="2.42578125" style="6" customWidth="1"/>
    <col min="11781" max="11781" width="26" style="6" customWidth="1"/>
    <col min="11782" max="11782" width="3.42578125" style="6" customWidth="1"/>
    <col min="11783" max="12032" width="14.85546875" style="6"/>
    <col min="12033" max="12033" width="3.5703125" style="6" customWidth="1"/>
    <col min="12034" max="12034" width="3.42578125" style="6" customWidth="1"/>
    <col min="12035" max="12035" width="37.140625" style="6" customWidth="1"/>
    <col min="12036" max="12036" width="2.42578125" style="6" customWidth="1"/>
    <col min="12037" max="12037" width="26" style="6" customWidth="1"/>
    <col min="12038" max="12038" width="3.42578125" style="6" customWidth="1"/>
    <col min="12039" max="12288" width="14.85546875" style="6"/>
    <col min="12289" max="12289" width="3.5703125" style="6" customWidth="1"/>
    <col min="12290" max="12290" width="3.42578125" style="6" customWidth="1"/>
    <col min="12291" max="12291" width="37.140625" style="6" customWidth="1"/>
    <col min="12292" max="12292" width="2.42578125" style="6" customWidth="1"/>
    <col min="12293" max="12293" width="26" style="6" customWidth="1"/>
    <col min="12294" max="12294" width="3.42578125" style="6" customWidth="1"/>
    <col min="12295" max="12544" width="14.85546875" style="6"/>
    <col min="12545" max="12545" width="3.5703125" style="6" customWidth="1"/>
    <col min="12546" max="12546" width="3.42578125" style="6" customWidth="1"/>
    <col min="12547" max="12547" width="37.140625" style="6" customWidth="1"/>
    <col min="12548" max="12548" width="2.42578125" style="6" customWidth="1"/>
    <col min="12549" max="12549" width="26" style="6" customWidth="1"/>
    <col min="12550" max="12550" width="3.42578125" style="6" customWidth="1"/>
    <col min="12551" max="12800" width="14.85546875" style="6"/>
    <col min="12801" max="12801" width="3.5703125" style="6" customWidth="1"/>
    <col min="12802" max="12802" width="3.42578125" style="6" customWidth="1"/>
    <col min="12803" max="12803" width="37.140625" style="6" customWidth="1"/>
    <col min="12804" max="12804" width="2.42578125" style="6" customWidth="1"/>
    <col min="12805" max="12805" width="26" style="6" customWidth="1"/>
    <col min="12806" max="12806" width="3.42578125" style="6" customWidth="1"/>
    <col min="12807" max="13056" width="14.85546875" style="6"/>
    <col min="13057" max="13057" width="3.5703125" style="6" customWidth="1"/>
    <col min="13058" max="13058" width="3.42578125" style="6" customWidth="1"/>
    <col min="13059" max="13059" width="37.140625" style="6" customWidth="1"/>
    <col min="13060" max="13060" width="2.42578125" style="6" customWidth="1"/>
    <col min="13061" max="13061" width="26" style="6" customWidth="1"/>
    <col min="13062" max="13062" width="3.42578125" style="6" customWidth="1"/>
    <col min="13063" max="13312" width="14.85546875" style="6"/>
    <col min="13313" max="13313" width="3.5703125" style="6" customWidth="1"/>
    <col min="13314" max="13314" width="3.42578125" style="6" customWidth="1"/>
    <col min="13315" max="13315" width="37.140625" style="6" customWidth="1"/>
    <col min="13316" max="13316" width="2.42578125" style="6" customWidth="1"/>
    <col min="13317" max="13317" width="26" style="6" customWidth="1"/>
    <col min="13318" max="13318" width="3.42578125" style="6" customWidth="1"/>
    <col min="13319" max="13568" width="14.85546875" style="6"/>
    <col min="13569" max="13569" width="3.5703125" style="6" customWidth="1"/>
    <col min="13570" max="13570" width="3.42578125" style="6" customWidth="1"/>
    <col min="13571" max="13571" width="37.140625" style="6" customWidth="1"/>
    <col min="13572" max="13572" width="2.42578125" style="6" customWidth="1"/>
    <col min="13573" max="13573" width="26" style="6" customWidth="1"/>
    <col min="13574" max="13574" width="3.42578125" style="6" customWidth="1"/>
    <col min="13575" max="13824" width="14.85546875" style="6"/>
    <col min="13825" max="13825" width="3.5703125" style="6" customWidth="1"/>
    <col min="13826" max="13826" width="3.42578125" style="6" customWidth="1"/>
    <col min="13827" max="13827" width="37.140625" style="6" customWidth="1"/>
    <col min="13828" max="13828" width="2.42578125" style="6" customWidth="1"/>
    <col min="13829" max="13829" width="26" style="6" customWidth="1"/>
    <col min="13830" max="13830" width="3.42578125" style="6" customWidth="1"/>
    <col min="13831" max="14080" width="14.85546875" style="6"/>
    <col min="14081" max="14081" width="3.5703125" style="6" customWidth="1"/>
    <col min="14082" max="14082" width="3.42578125" style="6" customWidth="1"/>
    <col min="14083" max="14083" width="37.140625" style="6" customWidth="1"/>
    <col min="14084" max="14084" width="2.42578125" style="6" customWidth="1"/>
    <col min="14085" max="14085" width="26" style="6" customWidth="1"/>
    <col min="14086" max="14086" width="3.42578125" style="6" customWidth="1"/>
    <col min="14087" max="14336" width="14.85546875" style="6"/>
    <col min="14337" max="14337" width="3.5703125" style="6" customWidth="1"/>
    <col min="14338" max="14338" width="3.42578125" style="6" customWidth="1"/>
    <col min="14339" max="14339" width="37.140625" style="6" customWidth="1"/>
    <col min="14340" max="14340" width="2.42578125" style="6" customWidth="1"/>
    <col min="14341" max="14341" width="26" style="6" customWidth="1"/>
    <col min="14342" max="14342" width="3.42578125" style="6" customWidth="1"/>
    <col min="14343" max="14592" width="14.85546875" style="6"/>
    <col min="14593" max="14593" width="3.5703125" style="6" customWidth="1"/>
    <col min="14594" max="14594" width="3.42578125" style="6" customWidth="1"/>
    <col min="14595" max="14595" width="37.140625" style="6" customWidth="1"/>
    <col min="14596" max="14596" width="2.42578125" style="6" customWidth="1"/>
    <col min="14597" max="14597" width="26" style="6" customWidth="1"/>
    <col min="14598" max="14598" width="3.42578125" style="6" customWidth="1"/>
    <col min="14599" max="14848" width="14.85546875" style="6"/>
    <col min="14849" max="14849" width="3.5703125" style="6" customWidth="1"/>
    <col min="14850" max="14850" width="3.42578125" style="6" customWidth="1"/>
    <col min="14851" max="14851" width="37.140625" style="6" customWidth="1"/>
    <col min="14852" max="14852" width="2.42578125" style="6" customWidth="1"/>
    <col min="14853" max="14853" width="26" style="6" customWidth="1"/>
    <col min="14854" max="14854" width="3.42578125" style="6" customWidth="1"/>
    <col min="14855" max="15104" width="14.85546875" style="6"/>
    <col min="15105" max="15105" width="3.5703125" style="6" customWidth="1"/>
    <col min="15106" max="15106" width="3.42578125" style="6" customWidth="1"/>
    <col min="15107" max="15107" width="37.140625" style="6" customWidth="1"/>
    <col min="15108" max="15108" width="2.42578125" style="6" customWidth="1"/>
    <col min="15109" max="15109" width="26" style="6" customWidth="1"/>
    <col min="15110" max="15110" width="3.42578125" style="6" customWidth="1"/>
    <col min="15111" max="15360" width="14.85546875" style="6"/>
    <col min="15361" max="15361" width="3.5703125" style="6" customWidth="1"/>
    <col min="15362" max="15362" width="3.42578125" style="6" customWidth="1"/>
    <col min="15363" max="15363" width="37.140625" style="6" customWidth="1"/>
    <col min="15364" max="15364" width="2.42578125" style="6" customWidth="1"/>
    <col min="15365" max="15365" width="26" style="6" customWidth="1"/>
    <col min="15366" max="15366" width="3.42578125" style="6" customWidth="1"/>
    <col min="15367" max="15616" width="14.85546875" style="6"/>
    <col min="15617" max="15617" width="3.5703125" style="6" customWidth="1"/>
    <col min="15618" max="15618" width="3.42578125" style="6" customWidth="1"/>
    <col min="15619" max="15619" width="37.140625" style="6" customWidth="1"/>
    <col min="15620" max="15620" width="2.42578125" style="6" customWidth="1"/>
    <col min="15621" max="15621" width="26" style="6" customWidth="1"/>
    <col min="15622" max="15622" width="3.42578125" style="6" customWidth="1"/>
    <col min="15623" max="15872" width="14.85546875" style="6"/>
    <col min="15873" max="15873" width="3.5703125" style="6" customWidth="1"/>
    <col min="15874" max="15874" width="3.42578125" style="6" customWidth="1"/>
    <col min="15875" max="15875" width="37.140625" style="6" customWidth="1"/>
    <col min="15876" max="15876" width="2.42578125" style="6" customWidth="1"/>
    <col min="15877" max="15877" width="26" style="6" customWidth="1"/>
    <col min="15878" max="15878" width="3.42578125" style="6" customWidth="1"/>
    <col min="15879" max="16128" width="14.85546875" style="6"/>
    <col min="16129" max="16129" width="3.5703125" style="6" customWidth="1"/>
    <col min="16130" max="16130" width="3.42578125" style="6" customWidth="1"/>
    <col min="16131" max="16131" width="37.140625" style="6" customWidth="1"/>
    <col min="16132" max="16132" width="2.42578125" style="6" customWidth="1"/>
    <col min="16133" max="16133" width="26" style="6" customWidth="1"/>
    <col min="16134" max="16134" width="3.42578125" style="6" customWidth="1"/>
    <col min="16135" max="16384" width="14.85546875" style="6"/>
  </cols>
  <sheetData>
    <row r="1" spans="2:6" ht="18.75" x14ac:dyDescent="0.3">
      <c r="B1" s="98" t="s">
        <v>117</v>
      </c>
      <c r="C1" s="3"/>
      <c r="D1" s="3"/>
      <c r="E1" s="3"/>
      <c r="F1" s="3"/>
    </row>
    <row r="3" spans="2:6" x14ac:dyDescent="0.2">
      <c r="B3" s="8"/>
      <c r="C3" s="8"/>
      <c r="D3" s="8"/>
      <c r="E3" s="8"/>
      <c r="F3" s="8"/>
    </row>
    <row r="4" spans="2:6" ht="36.75" x14ac:dyDescent="0.7">
      <c r="B4" s="8"/>
      <c r="C4" s="105" t="s">
        <v>81</v>
      </c>
      <c r="D4" s="105"/>
      <c r="E4" s="105"/>
      <c r="F4" s="8"/>
    </row>
    <row r="5" spans="2:6" ht="15.75" thickBot="1" x14ac:dyDescent="0.25">
      <c r="B5" s="8"/>
      <c r="C5" s="9"/>
      <c r="D5" s="9"/>
      <c r="E5" s="9"/>
      <c r="F5" s="8"/>
    </row>
    <row r="6" spans="2:6" s="7" customFormat="1" ht="25.5" customHeight="1" thickBot="1" x14ac:dyDescent="0.3">
      <c r="B6" s="10"/>
      <c r="C6" s="13" t="s">
        <v>0</v>
      </c>
      <c r="D6" s="11"/>
      <c r="E6" s="15"/>
      <c r="F6" s="10"/>
    </row>
    <row r="7" spans="2:6" ht="16.5" thickBot="1" x14ac:dyDescent="0.3">
      <c r="B7" s="8"/>
      <c r="C7" s="14"/>
      <c r="D7" s="12"/>
      <c r="E7" s="12"/>
      <c r="F7" s="8"/>
    </row>
    <row r="8" spans="2:6" s="7" customFormat="1" ht="25.5" customHeight="1" thickBot="1" x14ac:dyDescent="0.3">
      <c r="B8" s="10"/>
      <c r="C8" s="13" t="s">
        <v>82</v>
      </c>
      <c r="D8" s="11"/>
      <c r="E8" s="16"/>
      <c r="F8" s="10"/>
    </row>
    <row r="9" spans="2:6" x14ac:dyDescent="0.2">
      <c r="B9" s="8"/>
      <c r="C9" s="8"/>
      <c r="D9" s="8"/>
      <c r="E9" s="8"/>
      <c r="F9" s="8"/>
    </row>
    <row r="10" spans="2:6" x14ac:dyDescent="0.2">
      <c r="B10" s="8"/>
      <c r="C10" s="8"/>
      <c r="D10" s="8"/>
      <c r="E10" s="8"/>
      <c r="F10" s="8"/>
    </row>
  </sheetData>
  <mergeCells count="1">
    <mergeCell ref="C4:E4"/>
  </mergeCells>
  <dataValidations count="2">
    <dataValidation type="whole" allowBlank="1" showInputMessage="1" showErrorMessage="1" prompt="Bitte eine Zahl Zwischen 1 und 45 eingeben!" sqref="WVM98304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544 JA65544 SW65544 ACS65544 AMO65544 AWK65544 BGG65544 BQC65544 BZY65544 CJU65544 CTQ65544 DDM65544 DNI65544 DXE65544 EHA65544 EQW65544 FAS65544 FKO65544 FUK65544 GEG65544 GOC65544 GXY65544 HHU65544 HRQ65544 IBM65544 ILI65544 IVE65544 JFA65544 JOW65544 JYS65544 KIO65544 KSK65544 LCG65544 LMC65544 LVY65544 MFU65544 MPQ65544 MZM65544 NJI65544 NTE65544 ODA65544 OMW65544 OWS65544 PGO65544 PQK65544 QAG65544 QKC65544 QTY65544 RDU65544 RNQ65544 RXM65544 SHI65544 SRE65544 TBA65544 TKW65544 TUS65544 UEO65544 UOK65544 UYG65544 VIC65544 VRY65544 WBU65544 WLQ65544 WVM65544 E131080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RDU131080 RNQ131080 RXM131080 SHI131080 SRE131080 TBA131080 TKW131080 TUS131080 UEO131080 UOK131080 UYG131080 VIC131080 VRY131080 WBU131080 WLQ131080 WVM131080 E196616 JA196616 SW196616 ACS196616 AMO196616 AWK196616 BGG196616 BQC196616 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E262152 JA262152 SW262152 ACS262152 AMO262152 AWK262152 BGG262152 BQC262152 BZY262152 CJU262152 CTQ262152 DDM262152 DNI262152 DXE262152 EHA262152 EQW262152 FAS262152 FKO262152 FUK262152 GEG262152 GOC262152 GXY262152 HHU262152 HRQ262152 IBM262152 ILI262152 IVE262152 JFA262152 JOW262152 JYS262152 KIO262152 KSK262152 LCG262152 LMC262152 LVY262152 MFU262152 MPQ262152 MZM262152 NJI262152 NTE262152 ODA262152 OMW262152 OWS262152 PGO262152 PQK262152 QAG262152 QKC262152 QTY262152 RDU262152 RNQ262152 RXM262152 SHI262152 SRE262152 TBA262152 TKW262152 TUS262152 UEO262152 UOK262152 UYG262152 VIC262152 VRY262152 WBU262152 WLQ262152 WVM262152 E327688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UEO327688 UOK327688 UYG327688 VIC327688 VRY327688 WBU327688 WLQ327688 WVM327688 E393224 JA393224 SW393224 ACS393224 AMO393224 AWK393224 BGG393224 BQC393224 BZY393224 CJU393224 CTQ393224 DDM393224 DNI393224 DXE393224 EHA393224 EQW393224 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E458760 JA458760 SW458760 ACS458760 AMO458760 AWK458760 BGG458760 BQC458760 BZY458760 CJU458760 CTQ458760 DDM458760 DNI458760 DXE458760 EHA458760 EQW458760 FAS458760 FKO458760 FUK458760 GEG458760 GOC458760 GXY458760 HHU458760 HRQ458760 IBM458760 ILI458760 IVE458760 JFA458760 JOW458760 JYS458760 KIO458760 KSK458760 LCG458760 LMC458760 LVY458760 MFU458760 MPQ458760 MZM458760 NJI458760 NTE458760 ODA458760 OMW458760 OWS458760 PGO458760 PQK458760 QAG458760 QKC458760 QTY458760 RDU458760 RNQ458760 RXM458760 SHI458760 SRE458760 TBA458760 TKW458760 TUS458760 UEO458760 UOK458760 UYG458760 VIC458760 VRY458760 WBU458760 WLQ458760 WVM458760 E524296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E589832 JA589832 SW589832 ACS589832 AMO589832 AWK589832 BGG589832 BQC589832 BZY589832 CJU589832 CTQ589832 DDM589832 DNI589832 DXE589832 EHA589832 EQW589832 FAS589832 FKO589832 FUK589832 GEG589832 GOC589832 GXY589832 HHU589832 HRQ589832 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E655368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MPQ655368 MZM655368 NJI655368 NTE655368 ODA655368 OMW655368 OWS655368 PGO655368 PQK655368 QAG655368 QKC655368 QTY655368 RDU655368 RNQ655368 RXM655368 SHI655368 SRE655368 TBA655368 TKW655368 TUS655368 UEO655368 UOK655368 UYG655368 VIC655368 VRY655368 WBU655368 WLQ655368 WVM655368 E720904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E786440 JA786440 SW786440 ACS786440 AMO786440 AWK786440 BGG786440 BQC786440 BZY786440 CJU786440 CTQ786440 DDM786440 DNI786440 DXE786440 EHA786440 EQW786440 FAS786440 FKO786440 FUK786440 GEG786440 GOC786440 GXY786440 HHU786440 HRQ786440 IBM786440 ILI786440 IVE786440 JFA786440 JOW786440 JYS786440 KIO786440 KSK786440 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E851976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PQK851976 QAG851976 QKC851976 QTY851976 RDU851976 RNQ851976 RXM851976 SHI851976 SRE851976 TBA851976 TKW851976 TUS851976 UEO851976 UOK851976 UYG851976 VIC851976 VRY851976 WBU851976 WLQ851976 WVM851976 E917512 JA917512 SW917512 ACS917512 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E983048 JA983048 SW983048 ACS983048 AMO983048 AWK983048 BGG983048 BQC983048 BZY983048 CJU983048 CTQ983048 DDM983048 DNI983048 DXE983048 EHA983048 EQW983048 FAS983048 FKO983048 FUK983048 GEG983048 GOC983048 GXY983048 HHU983048 HRQ983048 IBM983048 ILI983048 IVE983048 JFA983048 JOW983048 JYS983048 KIO983048 KSK983048 LCG983048 LMC983048 LVY983048 MFU983048 MPQ983048 MZM983048 NJI983048 NTE983048 ODA983048 OMW983048 OWS983048 PGO983048 PQK983048 QAG983048 QKC983048 QTY983048 RDU983048 RNQ983048 RXM983048 SHI983048 SRE983048 TBA983048 TKW983048 TUS983048 UEO983048 UOK983048 UYG983048 VIC983048 VRY983048 WBU983048 WLQ983048" xr:uid="{00000000-0002-0000-1200-000000000000}">
      <formula1>1</formula1>
      <formula2>45</formula2>
    </dataValidation>
    <dataValidation type="whole" allowBlank="1" showInputMessage="1" showErrorMessage="1" error="Nur Zahlen zwischen 1 und 45 erlaubt!" prompt="Geben Sie bitte eine Zahl zwischen 1 und 45 ein!" sqref="WVM98304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xr:uid="{00000000-0002-0000-1200-000001000000}">
      <formula1>1</formula1>
      <formula2>45</formula2>
    </dataValidation>
  </dataValidations>
  <pageMargins left="0.78740157499999996" right="0.78740157499999996" top="0.984251969" bottom="0.984251969" header="0.4921259845" footer="0.492125984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3"/>
  </sheetPr>
  <dimension ref="B1:L10"/>
  <sheetViews>
    <sheetView workbookViewId="0">
      <selection activeCell="E8" sqref="E8"/>
    </sheetView>
  </sheetViews>
  <sheetFormatPr baseColWidth="10" defaultColWidth="14.85546875" defaultRowHeight="15" x14ac:dyDescent="0.2"/>
  <cols>
    <col min="1" max="1" width="3.5703125" style="6" customWidth="1"/>
    <col min="2" max="2" width="3.42578125" style="6" customWidth="1"/>
    <col min="3" max="3" width="37.140625" style="6" customWidth="1"/>
    <col min="4" max="4" width="2.42578125" style="6" customWidth="1"/>
    <col min="5" max="5" width="26" style="6" customWidth="1"/>
    <col min="6" max="6" width="3.42578125" style="6" customWidth="1"/>
    <col min="7" max="256" width="14.85546875" style="6"/>
    <col min="257" max="257" width="3.5703125" style="6" customWidth="1"/>
    <col min="258" max="258" width="3.42578125" style="6" customWidth="1"/>
    <col min="259" max="259" width="37.140625" style="6" customWidth="1"/>
    <col min="260" max="260" width="2.42578125" style="6" customWidth="1"/>
    <col min="261" max="261" width="26" style="6" customWidth="1"/>
    <col min="262" max="262" width="3.42578125" style="6" customWidth="1"/>
    <col min="263" max="512" width="14.85546875" style="6"/>
    <col min="513" max="513" width="3.5703125" style="6" customWidth="1"/>
    <col min="514" max="514" width="3.42578125" style="6" customWidth="1"/>
    <col min="515" max="515" width="37.140625" style="6" customWidth="1"/>
    <col min="516" max="516" width="2.42578125" style="6" customWidth="1"/>
    <col min="517" max="517" width="26" style="6" customWidth="1"/>
    <col min="518" max="518" width="3.42578125" style="6" customWidth="1"/>
    <col min="519" max="768" width="14.85546875" style="6"/>
    <col min="769" max="769" width="3.5703125" style="6" customWidth="1"/>
    <col min="770" max="770" width="3.42578125" style="6" customWidth="1"/>
    <col min="771" max="771" width="37.140625" style="6" customWidth="1"/>
    <col min="772" max="772" width="2.42578125" style="6" customWidth="1"/>
    <col min="773" max="773" width="26" style="6" customWidth="1"/>
    <col min="774" max="774" width="3.42578125" style="6" customWidth="1"/>
    <col min="775" max="1024" width="14.85546875" style="6"/>
    <col min="1025" max="1025" width="3.5703125" style="6" customWidth="1"/>
    <col min="1026" max="1026" width="3.42578125" style="6" customWidth="1"/>
    <col min="1027" max="1027" width="37.140625" style="6" customWidth="1"/>
    <col min="1028" max="1028" width="2.42578125" style="6" customWidth="1"/>
    <col min="1029" max="1029" width="26" style="6" customWidth="1"/>
    <col min="1030" max="1030" width="3.42578125" style="6" customWidth="1"/>
    <col min="1031" max="1280" width="14.85546875" style="6"/>
    <col min="1281" max="1281" width="3.5703125" style="6" customWidth="1"/>
    <col min="1282" max="1282" width="3.42578125" style="6" customWidth="1"/>
    <col min="1283" max="1283" width="37.140625" style="6" customWidth="1"/>
    <col min="1284" max="1284" width="2.42578125" style="6" customWidth="1"/>
    <col min="1285" max="1285" width="26" style="6" customWidth="1"/>
    <col min="1286" max="1286" width="3.42578125" style="6" customWidth="1"/>
    <col min="1287" max="1536" width="14.85546875" style="6"/>
    <col min="1537" max="1537" width="3.5703125" style="6" customWidth="1"/>
    <col min="1538" max="1538" width="3.42578125" style="6" customWidth="1"/>
    <col min="1539" max="1539" width="37.140625" style="6" customWidth="1"/>
    <col min="1540" max="1540" width="2.42578125" style="6" customWidth="1"/>
    <col min="1541" max="1541" width="26" style="6" customWidth="1"/>
    <col min="1542" max="1542" width="3.42578125" style="6" customWidth="1"/>
    <col min="1543" max="1792" width="14.85546875" style="6"/>
    <col min="1793" max="1793" width="3.5703125" style="6" customWidth="1"/>
    <col min="1794" max="1794" width="3.42578125" style="6" customWidth="1"/>
    <col min="1795" max="1795" width="37.140625" style="6" customWidth="1"/>
    <col min="1796" max="1796" width="2.42578125" style="6" customWidth="1"/>
    <col min="1797" max="1797" width="26" style="6" customWidth="1"/>
    <col min="1798" max="1798" width="3.42578125" style="6" customWidth="1"/>
    <col min="1799" max="2048" width="14.85546875" style="6"/>
    <col min="2049" max="2049" width="3.5703125" style="6" customWidth="1"/>
    <col min="2050" max="2050" width="3.42578125" style="6" customWidth="1"/>
    <col min="2051" max="2051" width="37.140625" style="6" customWidth="1"/>
    <col min="2052" max="2052" width="2.42578125" style="6" customWidth="1"/>
    <col min="2053" max="2053" width="26" style="6" customWidth="1"/>
    <col min="2054" max="2054" width="3.42578125" style="6" customWidth="1"/>
    <col min="2055" max="2304" width="14.85546875" style="6"/>
    <col min="2305" max="2305" width="3.5703125" style="6" customWidth="1"/>
    <col min="2306" max="2306" width="3.42578125" style="6" customWidth="1"/>
    <col min="2307" max="2307" width="37.140625" style="6" customWidth="1"/>
    <col min="2308" max="2308" width="2.42578125" style="6" customWidth="1"/>
    <col min="2309" max="2309" width="26" style="6" customWidth="1"/>
    <col min="2310" max="2310" width="3.42578125" style="6" customWidth="1"/>
    <col min="2311" max="2560" width="14.85546875" style="6"/>
    <col min="2561" max="2561" width="3.5703125" style="6" customWidth="1"/>
    <col min="2562" max="2562" width="3.42578125" style="6" customWidth="1"/>
    <col min="2563" max="2563" width="37.140625" style="6" customWidth="1"/>
    <col min="2564" max="2564" width="2.42578125" style="6" customWidth="1"/>
    <col min="2565" max="2565" width="26" style="6" customWidth="1"/>
    <col min="2566" max="2566" width="3.42578125" style="6" customWidth="1"/>
    <col min="2567" max="2816" width="14.85546875" style="6"/>
    <col min="2817" max="2817" width="3.5703125" style="6" customWidth="1"/>
    <col min="2818" max="2818" width="3.42578125" style="6" customWidth="1"/>
    <col min="2819" max="2819" width="37.140625" style="6" customWidth="1"/>
    <col min="2820" max="2820" width="2.42578125" style="6" customWidth="1"/>
    <col min="2821" max="2821" width="26" style="6" customWidth="1"/>
    <col min="2822" max="2822" width="3.42578125" style="6" customWidth="1"/>
    <col min="2823" max="3072" width="14.85546875" style="6"/>
    <col min="3073" max="3073" width="3.5703125" style="6" customWidth="1"/>
    <col min="3074" max="3074" width="3.42578125" style="6" customWidth="1"/>
    <col min="3075" max="3075" width="37.140625" style="6" customWidth="1"/>
    <col min="3076" max="3076" width="2.42578125" style="6" customWidth="1"/>
    <col min="3077" max="3077" width="26" style="6" customWidth="1"/>
    <col min="3078" max="3078" width="3.42578125" style="6" customWidth="1"/>
    <col min="3079" max="3328" width="14.85546875" style="6"/>
    <col min="3329" max="3329" width="3.5703125" style="6" customWidth="1"/>
    <col min="3330" max="3330" width="3.42578125" style="6" customWidth="1"/>
    <col min="3331" max="3331" width="37.140625" style="6" customWidth="1"/>
    <col min="3332" max="3332" width="2.42578125" style="6" customWidth="1"/>
    <col min="3333" max="3333" width="26" style="6" customWidth="1"/>
    <col min="3334" max="3334" width="3.42578125" style="6" customWidth="1"/>
    <col min="3335" max="3584" width="14.85546875" style="6"/>
    <col min="3585" max="3585" width="3.5703125" style="6" customWidth="1"/>
    <col min="3586" max="3586" width="3.42578125" style="6" customWidth="1"/>
    <col min="3587" max="3587" width="37.140625" style="6" customWidth="1"/>
    <col min="3588" max="3588" width="2.42578125" style="6" customWidth="1"/>
    <col min="3589" max="3589" width="26" style="6" customWidth="1"/>
    <col min="3590" max="3590" width="3.42578125" style="6" customWidth="1"/>
    <col min="3591" max="3840" width="14.85546875" style="6"/>
    <col min="3841" max="3841" width="3.5703125" style="6" customWidth="1"/>
    <col min="3842" max="3842" width="3.42578125" style="6" customWidth="1"/>
    <col min="3843" max="3843" width="37.140625" style="6" customWidth="1"/>
    <col min="3844" max="3844" width="2.42578125" style="6" customWidth="1"/>
    <col min="3845" max="3845" width="26" style="6" customWidth="1"/>
    <col min="3846" max="3846" width="3.42578125" style="6" customWidth="1"/>
    <col min="3847" max="4096" width="14.85546875" style="6"/>
    <col min="4097" max="4097" width="3.5703125" style="6" customWidth="1"/>
    <col min="4098" max="4098" width="3.42578125" style="6" customWidth="1"/>
    <col min="4099" max="4099" width="37.140625" style="6" customWidth="1"/>
    <col min="4100" max="4100" width="2.42578125" style="6" customWidth="1"/>
    <col min="4101" max="4101" width="26" style="6" customWidth="1"/>
    <col min="4102" max="4102" width="3.42578125" style="6" customWidth="1"/>
    <col min="4103" max="4352" width="14.85546875" style="6"/>
    <col min="4353" max="4353" width="3.5703125" style="6" customWidth="1"/>
    <col min="4354" max="4354" width="3.42578125" style="6" customWidth="1"/>
    <col min="4355" max="4355" width="37.140625" style="6" customWidth="1"/>
    <col min="4356" max="4356" width="2.42578125" style="6" customWidth="1"/>
    <col min="4357" max="4357" width="26" style="6" customWidth="1"/>
    <col min="4358" max="4358" width="3.42578125" style="6" customWidth="1"/>
    <col min="4359" max="4608" width="14.85546875" style="6"/>
    <col min="4609" max="4609" width="3.5703125" style="6" customWidth="1"/>
    <col min="4610" max="4610" width="3.42578125" style="6" customWidth="1"/>
    <col min="4611" max="4611" width="37.140625" style="6" customWidth="1"/>
    <col min="4612" max="4612" width="2.42578125" style="6" customWidth="1"/>
    <col min="4613" max="4613" width="26" style="6" customWidth="1"/>
    <col min="4614" max="4614" width="3.42578125" style="6" customWidth="1"/>
    <col min="4615" max="4864" width="14.85546875" style="6"/>
    <col min="4865" max="4865" width="3.5703125" style="6" customWidth="1"/>
    <col min="4866" max="4866" width="3.42578125" style="6" customWidth="1"/>
    <col min="4867" max="4867" width="37.140625" style="6" customWidth="1"/>
    <col min="4868" max="4868" width="2.42578125" style="6" customWidth="1"/>
    <col min="4869" max="4869" width="26" style="6" customWidth="1"/>
    <col min="4870" max="4870" width="3.42578125" style="6" customWidth="1"/>
    <col min="4871" max="5120" width="14.85546875" style="6"/>
    <col min="5121" max="5121" width="3.5703125" style="6" customWidth="1"/>
    <col min="5122" max="5122" width="3.42578125" style="6" customWidth="1"/>
    <col min="5123" max="5123" width="37.140625" style="6" customWidth="1"/>
    <col min="5124" max="5124" width="2.42578125" style="6" customWidth="1"/>
    <col min="5125" max="5125" width="26" style="6" customWidth="1"/>
    <col min="5126" max="5126" width="3.42578125" style="6" customWidth="1"/>
    <col min="5127" max="5376" width="14.85546875" style="6"/>
    <col min="5377" max="5377" width="3.5703125" style="6" customWidth="1"/>
    <col min="5378" max="5378" width="3.42578125" style="6" customWidth="1"/>
    <col min="5379" max="5379" width="37.140625" style="6" customWidth="1"/>
    <col min="5380" max="5380" width="2.42578125" style="6" customWidth="1"/>
    <col min="5381" max="5381" width="26" style="6" customWidth="1"/>
    <col min="5382" max="5382" width="3.42578125" style="6" customWidth="1"/>
    <col min="5383" max="5632" width="14.85546875" style="6"/>
    <col min="5633" max="5633" width="3.5703125" style="6" customWidth="1"/>
    <col min="5634" max="5634" width="3.42578125" style="6" customWidth="1"/>
    <col min="5635" max="5635" width="37.140625" style="6" customWidth="1"/>
    <col min="5636" max="5636" width="2.42578125" style="6" customWidth="1"/>
    <col min="5637" max="5637" width="26" style="6" customWidth="1"/>
    <col min="5638" max="5638" width="3.42578125" style="6" customWidth="1"/>
    <col min="5639" max="5888" width="14.85546875" style="6"/>
    <col min="5889" max="5889" width="3.5703125" style="6" customWidth="1"/>
    <col min="5890" max="5890" width="3.42578125" style="6" customWidth="1"/>
    <col min="5891" max="5891" width="37.140625" style="6" customWidth="1"/>
    <col min="5892" max="5892" width="2.42578125" style="6" customWidth="1"/>
    <col min="5893" max="5893" width="26" style="6" customWidth="1"/>
    <col min="5894" max="5894" width="3.42578125" style="6" customWidth="1"/>
    <col min="5895" max="6144" width="14.85546875" style="6"/>
    <col min="6145" max="6145" width="3.5703125" style="6" customWidth="1"/>
    <col min="6146" max="6146" width="3.42578125" style="6" customWidth="1"/>
    <col min="6147" max="6147" width="37.140625" style="6" customWidth="1"/>
    <col min="6148" max="6148" width="2.42578125" style="6" customWidth="1"/>
    <col min="6149" max="6149" width="26" style="6" customWidth="1"/>
    <col min="6150" max="6150" width="3.42578125" style="6" customWidth="1"/>
    <col min="6151" max="6400" width="14.85546875" style="6"/>
    <col min="6401" max="6401" width="3.5703125" style="6" customWidth="1"/>
    <col min="6402" max="6402" width="3.42578125" style="6" customWidth="1"/>
    <col min="6403" max="6403" width="37.140625" style="6" customWidth="1"/>
    <col min="6404" max="6404" width="2.42578125" style="6" customWidth="1"/>
    <col min="6405" max="6405" width="26" style="6" customWidth="1"/>
    <col min="6406" max="6406" width="3.42578125" style="6" customWidth="1"/>
    <col min="6407" max="6656" width="14.85546875" style="6"/>
    <col min="6657" max="6657" width="3.5703125" style="6" customWidth="1"/>
    <col min="6658" max="6658" width="3.42578125" style="6" customWidth="1"/>
    <col min="6659" max="6659" width="37.140625" style="6" customWidth="1"/>
    <col min="6660" max="6660" width="2.42578125" style="6" customWidth="1"/>
    <col min="6661" max="6661" width="26" style="6" customWidth="1"/>
    <col min="6662" max="6662" width="3.42578125" style="6" customWidth="1"/>
    <col min="6663" max="6912" width="14.85546875" style="6"/>
    <col min="6913" max="6913" width="3.5703125" style="6" customWidth="1"/>
    <col min="6914" max="6914" width="3.42578125" style="6" customWidth="1"/>
    <col min="6915" max="6915" width="37.140625" style="6" customWidth="1"/>
    <col min="6916" max="6916" width="2.42578125" style="6" customWidth="1"/>
    <col min="6917" max="6917" width="26" style="6" customWidth="1"/>
    <col min="6918" max="6918" width="3.42578125" style="6" customWidth="1"/>
    <col min="6919" max="7168" width="14.85546875" style="6"/>
    <col min="7169" max="7169" width="3.5703125" style="6" customWidth="1"/>
    <col min="7170" max="7170" width="3.42578125" style="6" customWidth="1"/>
    <col min="7171" max="7171" width="37.140625" style="6" customWidth="1"/>
    <col min="7172" max="7172" width="2.42578125" style="6" customWidth="1"/>
    <col min="7173" max="7173" width="26" style="6" customWidth="1"/>
    <col min="7174" max="7174" width="3.42578125" style="6" customWidth="1"/>
    <col min="7175" max="7424" width="14.85546875" style="6"/>
    <col min="7425" max="7425" width="3.5703125" style="6" customWidth="1"/>
    <col min="7426" max="7426" width="3.42578125" style="6" customWidth="1"/>
    <col min="7427" max="7427" width="37.140625" style="6" customWidth="1"/>
    <col min="7428" max="7428" width="2.42578125" style="6" customWidth="1"/>
    <col min="7429" max="7429" width="26" style="6" customWidth="1"/>
    <col min="7430" max="7430" width="3.42578125" style="6" customWidth="1"/>
    <col min="7431" max="7680" width="14.85546875" style="6"/>
    <col min="7681" max="7681" width="3.5703125" style="6" customWidth="1"/>
    <col min="7682" max="7682" width="3.42578125" style="6" customWidth="1"/>
    <col min="7683" max="7683" width="37.140625" style="6" customWidth="1"/>
    <col min="7684" max="7684" width="2.42578125" style="6" customWidth="1"/>
    <col min="7685" max="7685" width="26" style="6" customWidth="1"/>
    <col min="7686" max="7686" width="3.42578125" style="6" customWidth="1"/>
    <col min="7687" max="7936" width="14.85546875" style="6"/>
    <col min="7937" max="7937" width="3.5703125" style="6" customWidth="1"/>
    <col min="7938" max="7938" width="3.42578125" style="6" customWidth="1"/>
    <col min="7939" max="7939" width="37.140625" style="6" customWidth="1"/>
    <col min="7940" max="7940" width="2.42578125" style="6" customWidth="1"/>
    <col min="7941" max="7941" width="26" style="6" customWidth="1"/>
    <col min="7942" max="7942" width="3.42578125" style="6" customWidth="1"/>
    <col min="7943" max="8192" width="14.85546875" style="6"/>
    <col min="8193" max="8193" width="3.5703125" style="6" customWidth="1"/>
    <col min="8194" max="8194" width="3.42578125" style="6" customWidth="1"/>
    <col min="8195" max="8195" width="37.140625" style="6" customWidth="1"/>
    <col min="8196" max="8196" width="2.42578125" style="6" customWidth="1"/>
    <col min="8197" max="8197" width="26" style="6" customWidth="1"/>
    <col min="8198" max="8198" width="3.42578125" style="6" customWidth="1"/>
    <col min="8199" max="8448" width="14.85546875" style="6"/>
    <col min="8449" max="8449" width="3.5703125" style="6" customWidth="1"/>
    <col min="8450" max="8450" width="3.42578125" style="6" customWidth="1"/>
    <col min="8451" max="8451" width="37.140625" style="6" customWidth="1"/>
    <col min="8452" max="8452" width="2.42578125" style="6" customWidth="1"/>
    <col min="8453" max="8453" width="26" style="6" customWidth="1"/>
    <col min="8454" max="8454" width="3.42578125" style="6" customWidth="1"/>
    <col min="8455" max="8704" width="14.85546875" style="6"/>
    <col min="8705" max="8705" width="3.5703125" style="6" customWidth="1"/>
    <col min="8706" max="8706" width="3.42578125" style="6" customWidth="1"/>
    <col min="8707" max="8707" width="37.140625" style="6" customWidth="1"/>
    <col min="8708" max="8708" width="2.42578125" style="6" customWidth="1"/>
    <col min="8709" max="8709" width="26" style="6" customWidth="1"/>
    <col min="8710" max="8710" width="3.42578125" style="6" customWidth="1"/>
    <col min="8711" max="8960" width="14.85546875" style="6"/>
    <col min="8961" max="8961" width="3.5703125" style="6" customWidth="1"/>
    <col min="8962" max="8962" width="3.42578125" style="6" customWidth="1"/>
    <col min="8963" max="8963" width="37.140625" style="6" customWidth="1"/>
    <col min="8964" max="8964" width="2.42578125" style="6" customWidth="1"/>
    <col min="8965" max="8965" width="26" style="6" customWidth="1"/>
    <col min="8966" max="8966" width="3.42578125" style="6" customWidth="1"/>
    <col min="8967" max="9216" width="14.85546875" style="6"/>
    <col min="9217" max="9217" width="3.5703125" style="6" customWidth="1"/>
    <col min="9218" max="9218" width="3.42578125" style="6" customWidth="1"/>
    <col min="9219" max="9219" width="37.140625" style="6" customWidth="1"/>
    <col min="9220" max="9220" width="2.42578125" style="6" customWidth="1"/>
    <col min="9221" max="9221" width="26" style="6" customWidth="1"/>
    <col min="9222" max="9222" width="3.42578125" style="6" customWidth="1"/>
    <col min="9223" max="9472" width="14.85546875" style="6"/>
    <col min="9473" max="9473" width="3.5703125" style="6" customWidth="1"/>
    <col min="9474" max="9474" width="3.42578125" style="6" customWidth="1"/>
    <col min="9475" max="9475" width="37.140625" style="6" customWidth="1"/>
    <col min="9476" max="9476" width="2.42578125" style="6" customWidth="1"/>
    <col min="9477" max="9477" width="26" style="6" customWidth="1"/>
    <col min="9478" max="9478" width="3.42578125" style="6" customWidth="1"/>
    <col min="9479" max="9728" width="14.85546875" style="6"/>
    <col min="9729" max="9729" width="3.5703125" style="6" customWidth="1"/>
    <col min="9730" max="9730" width="3.42578125" style="6" customWidth="1"/>
    <col min="9731" max="9731" width="37.140625" style="6" customWidth="1"/>
    <col min="9732" max="9732" width="2.42578125" style="6" customWidth="1"/>
    <col min="9733" max="9733" width="26" style="6" customWidth="1"/>
    <col min="9734" max="9734" width="3.42578125" style="6" customWidth="1"/>
    <col min="9735" max="9984" width="14.85546875" style="6"/>
    <col min="9985" max="9985" width="3.5703125" style="6" customWidth="1"/>
    <col min="9986" max="9986" width="3.42578125" style="6" customWidth="1"/>
    <col min="9987" max="9987" width="37.140625" style="6" customWidth="1"/>
    <col min="9988" max="9988" width="2.42578125" style="6" customWidth="1"/>
    <col min="9989" max="9989" width="26" style="6" customWidth="1"/>
    <col min="9990" max="9990" width="3.42578125" style="6" customWidth="1"/>
    <col min="9991" max="10240" width="14.85546875" style="6"/>
    <col min="10241" max="10241" width="3.5703125" style="6" customWidth="1"/>
    <col min="10242" max="10242" width="3.42578125" style="6" customWidth="1"/>
    <col min="10243" max="10243" width="37.140625" style="6" customWidth="1"/>
    <col min="10244" max="10244" width="2.42578125" style="6" customWidth="1"/>
    <col min="10245" max="10245" width="26" style="6" customWidth="1"/>
    <col min="10246" max="10246" width="3.42578125" style="6" customWidth="1"/>
    <col min="10247" max="10496" width="14.85546875" style="6"/>
    <col min="10497" max="10497" width="3.5703125" style="6" customWidth="1"/>
    <col min="10498" max="10498" width="3.42578125" style="6" customWidth="1"/>
    <col min="10499" max="10499" width="37.140625" style="6" customWidth="1"/>
    <col min="10500" max="10500" width="2.42578125" style="6" customWidth="1"/>
    <col min="10501" max="10501" width="26" style="6" customWidth="1"/>
    <col min="10502" max="10502" width="3.42578125" style="6" customWidth="1"/>
    <col min="10503" max="10752" width="14.85546875" style="6"/>
    <col min="10753" max="10753" width="3.5703125" style="6" customWidth="1"/>
    <col min="10754" max="10754" width="3.42578125" style="6" customWidth="1"/>
    <col min="10755" max="10755" width="37.140625" style="6" customWidth="1"/>
    <col min="10756" max="10756" width="2.42578125" style="6" customWidth="1"/>
    <col min="10757" max="10757" width="26" style="6" customWidth="1"/>
    <col min="10758" max="10758" width="3.42578125" style="6" customWidth="1"/>
    <col min="10759" max="11008" width="14.85546875" style="6"/>
    <col min="11009" max="11009" width="3.5703125" style="6" customWidth="1"/>
    <col min="11010" max="11010" width="3.42578125" style="6" customWidth="1"/>
    <col min="11011" max="11011" width="37.140625" style="6" customWidth="1"/>
    <col min="11012" max="11012" width="2.42578125" style="6" customWidth="1"/>
    <col min="11013" max="11013" width="26" style="6" customWidth="1"/>
    <col min="11014" max="11014" width="3.42578125" style="6" customWidth="1"/>
    <col min="11015" max="11264" width="14.85546875" style="6"/>
    <col min="11265" max="11265" width="3.5703125" style="6" customWidth="1"/>
    <col min="11266" max="11266" width="3.42578125" style="6" customWidth="1"/>
    <col min="11267" max="11267" width="37.140625" style="6" customWidth="1"/>
    <col min="11268" max="11268" width="2.42578125" style="6" customWidth="1"/>
    <col min="11269" max="11269" width="26" style="6" customWidth="1"/>
    <col min="11270" max="11270" width="3.42578125" style="6" customWidth="1"/>
    <col min="11271" max="11520" width="14.85546875" style="6"/>
    <col min="11521" max="11521" width="3.5703125" style="6" customWidth="1"/>
    <col min="11522" max="11522" width="3.42578125" style="6" customWidth="1"/>
    <col min="11523" max="11523" width="37.140625" style="6" customWidth="1"/>
    <col min="11524" max="11524" width="2.42578125" style="6" customWidth="1"/>
    <col min="11525" max="11525" width="26" style="6" customWidth="1"/>
    <col min="11526" max="11526" width="3.42578125" style="6" customWidth="1"/>
    <col min="11527" max="11776" width="14.85546875" style="6"/>
    <col min="11777" max="11777" width="3.5703125" style="6" customWidth="1"/>
    <col min="11778" max="11778" width="3.42578125" style="6" customWidth="1"/>
    <col min="11779" max="11779" width="37.140625" style="6" customWidth="1"/>
    <col min="11780" max="11780" width="2.42578125" style="6" customWidth="1"/>
    <col min="11781" max="11781" width="26" style="6" customWidth="1"/>
    <col min="11782" max="11782" width="3.42578125" style="6" customWidth="1"/>
    <col min="11783" max="12032" width="14.85546875" style="6"/>
    <col min="12033" max="12033" width="3.5703125" style="6" customWidth="1"/>
    <col min="12034" max="12034" width="3.42578125" style="6" customWidth="1"/>
    <col min="12035" max="12035" width="37.140625" style="6" customWidth="1"/>
    <col min="12036" max="12036" width="2.42578125" style="6" customWidth="1"/>
    <col min="12037" max="12037" width="26" style="6" customWidth="1"/>
    <col min="12038" max="12038" width="3.42578125" style="6" customWidth="1"/>
    <col min="12039" max="12288" width="14.85546875" style="6"/>
    <col min="12289" max="12289" width="3.5703125" style="6" customWidth="1"/>
    <col min="12290" max="12290" width="3.42578125" style="6" customWidth="1"/>
    <col min="12291" max="12291" width="37.140625" style="6" customWidth="1"/>
    <col min="12292" max="12292" width="2.42578125" style="6" customWidth="1"/>
    <col min="12293" max="12293" width="26" style="6" customWidth="1"/>
    <col min="12294" max="12294" width="3.42578125" style="6" customWidth="1"/>
    <col min="12295" max="12544" width="14.85546875" style="6"/>
    <col min="12545" max="12545" width="3.5703125" style="6" customWidth="1"/>
    <col min="12546" max="12546" width="3.42578125" style="6" customWidth="1"/>
    <col min="12547" max="12547" width="37.140625" style="6" customWidth="1"/>
    <col min="12548" max="12548" width="2.42578125" style="6" customWidth="1"/>
    <col min="12549" max="12549" width="26" style="6" customWidth="1"/>
    <col min="12550" max="12550" width="3.42578125" style="6" customWidth="1"/>
    <col min="12551" max="12800" width="14.85546875" style="6"/>
    <col min="12801" max="12801" width="3.5703125" style="6" customWidth="1"/>
    <col min="12802" max="12802" width="3.42578125" style="6" customWidth="1"/>
    <col min="12803" max="12803" width="37.140625" style="6" customWidth="1"/>
    <col min="12804" max="12804" width="2.42578125" style="6" customWidth="1"/>
    <col min="12805" max="12805" width="26" style="6" customWidth="1"/>
    <col min="12806" max="12806" width="3.42578125" style="6" customWidth="1"/>
    <col min="12807" max="13056" width="14.85546875" style="6"/>
    <col min="13057" max="13057" width="3.5703125" style="6" customWidth="1"/>
    <col min="13058" max="13058" width="3.42578125" style="6" customWidth="1"/>
    <col min="13059" max="13059" width="37.140625" style="6" customWidth="1"/>
    <col min="13060" max="13060" width="2.42578125" style="6" customWidth="1"/>
    <col min="13061" max="13061" width="26" style="6" customWidth="1"/>
    <col min="13062" max="13062" width="3.42578125" style="6" customWidth="1"/>
    <col min="13063" max="13312" width="14.85546875" style="6"/>
    <col min="13313" max="13313" width="3.5703125" style="6" customWidth="1"/>
    <col min="13314" max="13314" width="3.42578125" style="6" customWidth="1"/>
    <col min="13315" max="13315" width="37.140625" style="6" customWidth="1"/>
    <col min="13316" max="13316" width="2.42578125" style="6" customWidth="1"/>
    <col min="13317" max="13317" width="26" style="6" customWidth="1"/>
    <col min="13318" max="13318" width="3.42578125" style="6" customWidth="1"/>
    <col min="13319" max="13568" width="14.85546875" style="6"/>
    <col min="13569" max="13569" width="3.5703125" style="6" customWidth="1"/>
    <col min="13570" max="13570" width="3.42578125" style="6" customWidth="1"/>
    <col min="13571" max="13571" width="37.140625" style="6" customWidth="1"/>
    <col min="13572" max="13572" width="2.42578125" style="6" customWidth="1"/>
    <col min="13573" max="13573" width="26" style="6" customWidth="1"/>
    <col min="13574" max="13574" width="3.42578125" style="6" customWidth="1"/>
    <col min="13575" max="13824" width="14.85546875" style="6"/>
    <col min="13825" max="13825" width="3.5703125" style="6" customWidth="1"/>
    <col min="13826" max="13826" width="3.42578125" style="6" customWidth="1"/>
    <col min="13827" max="13827" width="37.140625" style="6" customWidth="1"/>
    <col min="13828" max="13828" width="2.42578125" style="6" customWidth="1"/>
    <col min="13829" max="13829" width="26" style="6" customWidth="1"/>
    <col min="13830" max="13830" width="3.42578125" style="6" customWidth="1"/>
    <col min="13831" max="14080" width="14.85546875" style="6"/>
    <col min="14081" max="14081" width="3.5703125" style="6" customWidth="1"/>
    <col min="14082" max="14082" width="3.42578125" style="6" customWidth="1"/>
    <col min="14083" max="14083" width="37.140625" style="6" customWidth="1"/>
    <col min="14084" max="14084" width="2.42578125" style="6" customWidth="1"/>
    <col min="14085" max="14085" width="26" style="6" customWidth="1"/>
    <col min="14086" max="14086" width="3.42578125" style="6" customWidth="1"/>
    <col min="14087" max="14336" width="14.85546875" style="6"/>
    <col min="14337" max="14337" width="3.5703125" style="6" customWidth="1"/>
    <col min="14338" max="14338" width="3.42578125" style="6" customWidth="1"/>
    <col min="14339" max="14339" width="37.140625" style="6" customWidth="1"/>
    <col min="14340" max="14340" width="2.42578125" style="6" customWidth="1"/>
    <col min="14341" max="14341" width="26" style="6" customWidth="1"/>
    <col min="14342" max="14342" width="3.42578125" style="6" customWidth="1"/>
    <col min="14343" max="14592" width="14.85546875" style="6"/>
    <col min="14593" max="14593" width="3.5703125" style="6" customWidth="1"/>
    <col min="14594" max="14594" width="3.42578125" style="6" customWidth="1"/>
    <col min="14595" max="14595" width="37.140625" style="6" customWidth="1"/>
    <col min="14596" max="14596" width="2.42578125" style="6" customWidth="1"/>
    <col min="14597" max="14597" width="26" style="6" customWidth="1"/>
    <col min="14598" max="14598" width="3.42578125" style="6" customWidth="1"/>
    <col min="14599" max="14848" width="14.85546875" style="6"/>
    <col min="14849" max="14849" width="3.5703125" style="6" customWidth="1"/>
    <col min="14850" max="14850" width="3.42578125" style="6" customWidth="1"/>
    <col min="14851" max="14851" width="37.140625" style="6" customWidth="1"/>
    <col min="14852" max="14852" width="2.42578125" style="6" customWidth="1"/>
    <col min="14853" max="14853" width="26" style="6" customWidth="1"/>
    <col min="14854" max="14854" width="3.42578125" style="6" customWidth="1"/>
    <col min="14855" max="15104" width="14.85546875" style="6"/>
    <col min="15105" max="15105" width="3.5703125" style="6" customWidth="1"/>
    <col min="15106" max="15106" width="3.42578125" style="6" customWidth="1"/>
    <col min="15107" max="15107" width="37.140625" style="6" customWidth="1"/>
    <col min="15108" max="15108" width="2.42578125" style="6" customWidth="1"/>
    <col min="15109" max="15109" width="26" style="6" customWidth="1"/>
    <col min="15110" max="15110" width="3.42578125" style="6" customWidth="1"/>
    <col min="15111" max="15360" width="14.85546875" style="6"/>
    <col min="15361" max="15361" width="3.5703125" style="6" customWidth="1"/>
    <col min="15362" max="15362" width="3.42578125" style="6" customWidth="1"/>
    <col min="15363" max="15363" width="37.140625" style="6" customWidth="1"/>
    <col min="15364" max="15364" width="2.42578125" style="6" customWidth="1"/>
    <col min="15365" max="15365" width="26" style="6" customWidth="1"/>
    <col min="15366" max="15366" width="3.42578125" style="6" customWidth="1"/>
    <col min="15367" max="15616" width="14.85546875" style="6"/>
    <col min="15617" max="15617" width="3.5703125" style="6" customWidth="1"/>
    <col min="15618" max="15618" width="3.42578125" style="6" customWidth="1"/>
    <col min="15619" max="15619" width="37.140625" style="6" customWidth="1"/>
    <col min="15620" max="15620" width="2.42578125" style="6" customWidth="1"/>
    <col min="15621" max="15621" width="26" style="6" customWidth="1"/>
    <col min="15622" max="15622" width="3.42578125" style="6" customWidth="1"/>
    <col min="15623" max="15872" width="14.85546875" style="6"/>
    <col min="15873" max="15873" width="3.5703125" style="6" customWidth="1"/>
    <col min="15874" max="15874" width="3.42578125" style="6" customWidth="1"/>
    <col min="15875" max="15875" width="37.140625" style="6" customWidth="1"/>
    <col min="15876" max="15876" width="2.42578125" style="6" customWidth="1"/>
    <col min="15877" max="15877" width="26" style="6" customWidth="1"/>
    <col min="15878" max="15878" width="3.42578125" style="6" customWidth="1"/>
    <col min="15879" max="16128" width="14.85546875" style="6"/>
    <col min="16129" max="16129" width="3.5703125" style="6" customWidth="1"/>
    <col min="16130" max="16130" width="3.42578125" style="6" customWidth="1"/>
    <col min="16131" max="16131" width="37.140625" style="6" customWidth="1"/>
    <col min="16132" max="16132" width="2.42578125" style="6" customWidth="1"/>
    <col min="16133" max="16133" width="26" style="6" customWidth="1"/>
    <col min="16134" max="16134" width="3.42578125" style="6" customWidth="1"/>
    <col min="16135" max="16384" width="14.85546875" style="6"/>
  </cols>
  <sheetData>
    <row r="1" spans="2:12" ht="18.75" x14ac:dyDescent="0.3">
      <c r="B1" s="98" t="s">
        <v>117</v>
      </c>
      <c r="C1" s="3"/>
      <c r="D1" s="3"/>
      <c r="E1" s="3"/>
      <c r="F1" s="3"/>
    </row>
    <row r="3" spans="2:12" x14ac:dyDescent="0.2">
      <c r="B3" s="8"/>
      <c r="C3" s="8"/>
      <c r="D3" s="8"/>
      <c r="E3" s="8"/>
      <c r="F3" s="8"/>
    </row>
    <row r="4" spans="2:12" ht="36.75" x14ac:dyDescent="0.7">
      <c r="B4" s="8"/>
      <c r="C4" s="105" t="s">
        <v>81</v>
      </c>
      <c r="D4" s="105"/>
      <c r="E4" s="105"/>
      <c r="F4" s="8"/>
    </row>
    <row r="5" spans="2:12" ht="15.75" thickBot="1" x14ac:dyDescent="0.25">
      <c r="B5" s="8"/>
      <c r="C5" s="9"/>
      <c r="D5" s="9"/>
      <c r="E5" s="9"/>
      <c r="F5" s="8"/>
    </row>
    <row r="6" spans="2:12" s="7" customFormat="1" ht="25.5" customHeight="1" thickBot="1" x14ac:dyDescent="0.3">
      <c r="B6" s="10"/>
      <c r="C6" s="13" t="s">
        <v>0</v>
      </c>
      <c r="D6" s="11"/>
      <c r="E6" s="15">
        <v>45</v>
      </c>
      <c r="F6" s="10"/>
    </row>
    <row r="7" spans="2:12" ht="16.5" thickBot="1" x14ac:dyDescent="0.3">
      <c r="B7" s="8"/>
      <c r="C7" s="14"/>
      <c r="D7" s="12"/>
      <c r="E7" s="12"/>
      <c r="F7" s="8"/>
    </row>
    <row r="8" spans="2:12" s="7" customFormat="1" ht="25.5" customHeight="1" thickBot="1" x14ac:dyDescent="0.3">
      <c r="B8" s="10"/>
      <c r="C8" s="13" t="s">
        <v>82</v>
      </c>
      <c r="D8" s="11"/>
      <c r="E8" s="16" t="str">
        <f>IF(AND(E6&gt;=1, E6&lt;=45), "Ja, das ist eine Lottozahl!", " Das ist keine Lottozahl!")</f>
        <v>Ja, das ist eine Lottozahl!</v>
      </c>
      <c r="F8" s="10"/>
      <c r="G8" s="27" t="s">
        <v>100</v>
      </c>
      <c r="H8" s="28"/>
      <c r="I8" s="28"/>
      <c r="J8" s="28"/>
      <c r="K8" s="28"/>
      <c r="L8" s="28"/>
    </row>
    <row r="9" spans="2:12" x14ac:dyDescent="0.2">
      <c r="B9" s="8"/>
      <c r="C9" s="8"/>
      <c r="D9" s="8"/>
      <c r="E9" s="8"/>
      <c r="F9" s="8"/>
    </row>
    <row r="10" spans="2:12" x14ac:dyDescent="0.2">
      <c r="B10" s="8"/>
      <c r="C10" s="8"/>
      <c r="D10" s="8"/>
      <c r="E10" s="8"/>
      <c r="F10" s="8"/>
    </row>
  </sheetData>
  <mergeCells count="1">
    <mergeCell ref="C4:E4"/>
  </mergeCells>
  <dataValidations count="2">
    <dataValidation type="whole" allowBlank="1" showInputMessage="1" showErrorMessage="1" error="Nur Zahlen zwischen 1 und 45 erlaubt!" prompt="Geben Sie bitte eine Zahl zwischen 1 und 45 ein!" sqref="WVM98304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xr:uid="{00000000-0002-0000-1300-000000000000}">
      <formula1>1</formula1>
      <formula2>45</formula2>
    </dataValidation>
    <dataValidation type="whole" allowBlank="1" showInputMessage="1" showErrorMessage="1" prompt="Bitte eine Zahl Zwischen 1 und 45 eingeben!" sqref="WVM98304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544 JA65544 SW65544 ACS65544 AMO65544 AWK65544 BGG65544 BQC65544 BZY65544 CJU65544 CTQ65544 DDM65544 DNI65544 DXE65544 EHA65544 EQW65544 FAS65544 FKO65544 FUK65544 GEG65544 GOC65544 GXY65544 HHU65544 HRQ65544 IBM65544 ILI65544 IVE65544 JFA65544 JOW65544 JYS65544 KIO65544 KSK65544 LCG65544 LMC65544 LVY65544 MFU65544 MPQ65544 MZM65544 NJI65544 NTE65544 ODA65544 OMW65544 OWS65544 PGO65544 PQK65544 QAG65544 QKC65544 QTY65544 RDU65544 RNQ65544 RXM65544 SHI65544 SRE65544 TBA65544 TKW65544 TUS65544 UEO65544 UOK65544 UYG65544 VIC65544 VRY65544 WBU65544 WLQ65544 WVM65544 E131080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RDU131080 RNQ131080 RXM131080 SHI131080 SRE131080 TBA131080 TKW131080 TUS131080 UEO131080 UOK131080 UYG131080 VIC131080 VRY131080 WBU131080 WLQ131080 WVM131080 E196616 JA196616 SW196616 ACS196616 AMO196616 AWK196616 BGG196616 BQC196616 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E262152 JA262152 SW262152 ACS262152 AMO262152 AWK262152 BGG262152 BQC262152 BZY262152 CJU262152 CTQ262152 DDM262152 DNI262152 DXE262152 EHA262152 EQW262152 FAS262152 FKO262152 FUK262152 GEG262152 GOC262152 GXY262152 HHU262152 HRQ262152 IBM262152 ILI262152 IVE262152 JFA262152 JOW262152 JYS262152 KIO262152 KSK262152 LCG262152 LMC262152 LVY262152 MFU262152 MPQ262152 MZM262152 NJI262152 NTE262152 ODA262152 OMW262152 OWS262152 PGO262152 PQK262152 QAG262152 QKC262152 QTY262152 RDU262152 RNQ262152 RXM262152 SHI262152 SRE262152 TBA262152 TKW262152 TUS262152 UEO262152 UOK262152 UYG262152 VIC262152 VRY262152 WBU262152 WLQ262152 WVM262152 E327688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UEO327688 UOK327688 UYG327688 VIC327688 VRY327688 WBU327688 WLQ327688 WVM327688 E393224 JA393224 SW393224 ACS393224 AMO393224 AWK393224 BGG393224 BQC393224 BZY393224 CJU393224 CTQ393224 DDM393224 DNI393224 DXE393224 EHA393224 EQW393224 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E458760 JA458760 SW458760 ACS458760 AMO458760 AWK458760 BGG458760 BQC458760 BZY458760 CJU458760 CTQ458760 DDM458760 DNI458760 DXE458760 EHA458760 EQW458760 FAS458760 FKO458760 FUK458760 GEG458760 GOC458760 GXY458760 HHU458760 HRQ458760 IBM458760 ILI458760 IVE458760 JFA458760 JOW458760 JYS458760 KIO458760 KSK458760 LCG458760 LMC458760 LVY458760 MFU458760 MPQ458760 MZM458760 NJI458760 NTE458760 ODA458760 OMW458760 OWS458760 PGO458760 PQK458760 QAG458760 QKC458760 QTY458760 RDU458760 RNQ458760 RXM458760 SHI458760 SRE458760 TBA458760 TKW458760 TUS458760 UEO458760 UOK458760 UYG458760 VIC458760 VRY458760 WBU458760 WLQ458760 WVM458760 E524296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E589832 JA589832 SW589832 ACS589832 AMO589832 AWK589832 BGG589832 BQC589832 BZY589832 CJU589832 CTQ589832 DDM589832 DNI589832 DXE589832 EHA589832 EQW589832 FAS589832 FKO589832 FUK589832 GEG589832 GOC589832 GXY589832 HHU589832 HRQ589832 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E655368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MPQ655368 MZM655368 NJI655368 NTE655368 ODA655368 OMW655368 OWS655368 PGO655368 PQK655368 QAG655368 QKC655368 QTY655368 RDU655368 RNQ655368 RXM655368 SHI655368 SRE655368 TBA655368 TKW655368 TUS655368 UEO655368 UOK655368 UYG655368 VIC655368 VRY655368 WBU655368 WLQ655368 WVM655368 E720904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E786440 JA786440 SW786440 ACS786440 AMO786440 AWK786440 BGG786440 BQC786440 BZY786440 CJU786440 CTQ786440 DDM786440 DNI786440 DXE786440 EHA786440 EQW786440 FAS786440 FKO786440 FUK786440 GEG786440 GOC786440 GXY786440 HHU786440 HRQ786440 IBM786440 ILI786440 IVE786440 JFA786440 JOW786440 JYS786440 KIO786440 KSK786440 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E851976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PQK851976 QAG851976 QKC851976 QTY851976 RDU851976 RNQ851976 RXM851976 SHI851976 SRE851976 TBA851976 TKW851976 TUS851976 UEO851976 UOK851976 UYG851976 VIC851976 VRY851976 WBU851976 WLQ851976 WVM851976 E917512 JA917512 SW917512 ACS917512 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E983048 JA983048 SW983048 ACS983048 AMO983048 AWK983048 BGG983048 BQC983048 BZY983048 CJU983048 CTQ983048 DDM983048 DNI983048 DXE983048 EHA983048 EQW983048 FAS983048 FKO983048 FUK983048 GEG983048 GOC983048 GXY983048 HHU983048 HRQ983048 IBM983048 ILI983048 IVE983048 JFA983048 JOW983048 JYS983048 KIO983048 KSK983048 LCG983048 LMC983048 LVY983048 MFU983048 MPQ983048 MZM983048 NJI983048 NTE983048 ODA983048 OMW983048 OWS983048 PGO983048 PQK983048 QAG983048 QKC983048 QTY983048 RDU983048 RNQ983048 RXM983048 SHI983048 SRE983048 TBA983048 TKW983048 TUS983048 UEO983048 UOK983048 UYG983048 VIC983048 VRY983048 WBU983048 WLQ983048" xr:uid="{00000000-0002-0000-1300-000001000000}">
      <formula1>1</formula1>
      <formula2>45</formula2>
    </dataValidation>
  </dataValidations>
  <pageMargins left="0.78740157499999996" right="0.78740157499999996" top="0.984251969" bottom="0.984251969" header="0.4921259845" footer="0.492125984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15"/>
  <sheetViews>
    <sheetView zoomScale="120" zoomScaleNormal="120" workbookViewId="0">
      <selection sqref="A1:G1"/>
    </sheetView>
  </sheetViews>
  <sheetFormatPr baseColWidth="10" defaultRowHeight="15" x14ac:dyDescent="0.25"/>
  <cols>
    <col min="1" max="1" width="26" bestFit="1" customWidth="1"/>
    <col min="2" max="2" width="12.5703125" style="39" bestFit="1" customWidth="1"/>
    <col min="3" max="3" width="12.28515625" style="39" bestFit="1" customWidth="1"/>
    <col min="4" max="4" width="6.28515625" style="39" bestFit="1" customWidth="1"/>
    <col min="5" max="5" width="8.42578125" style="39" bestFit="1" customWidth="1"/>
    <col min="6" max="6" width="11.42578125" bestFit="1" customWidth="1"/>
    <col min="7" max="7" width="11.140625" bestFit="1" customWidth="1"/>
  </cols>
  <sheetData>
    <row r="1" spans="1:7" x14ac:dyDescent="0.25">
      <c r="A1" s="103" t="s">
        <v>114</v>
      </c>
      <c r="B1" s="107"/>
      <c r="C1" s="107"/>
      <c r="D1" s="107"/>
      <c r="E1" s="107"/>
      <c r="F1" s="107"/>
      <c r="G1" s="104"/>
    </row>
    <row r="2" spans="1:7" ht="18" customHeight="1" x14ac:dyDescent="0.3">
      <c r="A2" s="60" t="s">
        <v>48</v>
      </c>
    </row>
    <row r="3" spans="1:7" ht="18" customHeight="1" x14ac:dyDescent="0.25"/>
    <row r="4" spans="1:7" x14ac:dyDescent="0.25">
      <c r="A4" s="61" t="s">
        <v>49</v>
      </c>
      <c r="B4" s="62" t="s">
        <v>50</v>
      </c>
      <c r="C4" s="62" t="s">
        <v>51</v>
      </c>
      <c r="D4"/>
      <c r="E4"/>
    </row>
    <row r="5" spans="1:7" x14ac:dyDescent="0.25">
      <c r="A5" s="48" t="s">
        <v>52</v>
      </c>
      <c r="B5" s="63">
        <v>17</v>
      </c>
      <c r="C5" s="49"/>
      <c r="D5"/>
      <c r="E5"/>
    </row>
    <row r="6" spans="1:7" x14ac:dyDescent="0.25">
      <c r="A6" s="48" t="s">
        <v>53</v>
      </c>
      <c r="B6" s="63">
        <v>13</v>
      </c>
      <c r="C6" s="49"/>
      <c r="D6"/>
      <c r="E6"/>
    </row>
    <row r="7" spans="1:7" x14ac:dyDescent="0.25">
      <c r="A7" s="48" t="s">
        <v>54</v>
      </c>
      <c r="B7" s="63">
        <v>5</v>
      </c>
      <c r="C7" s="49"/>
      <c r="D7"/>
      <c r="E7"/>
    </row>
    <row r="8" spans="1:7" x14ac:dyDescent="0.25">
      <c r="A8" s="48" t="s">
        <v>55</v>
      </c>
      <c r="B8" s="63">
        <v>17</v>
      </c>
      <c r="C8" s="49"/>
      <c r="D8"/>
      <c r="E8"/>
    </row>
    <row r="10" spans="1:7" ht="32.25" customHeight="1" x14ac:dyDescent="0.25">
      <c r="A10" s="108" t="s">
        <v>127</v>
      </c>
      <c r="B10" s="108"/>
      <c r="C10" s="108"/>
      <c r="D10" s="108"/>
      <c r="E10" s="108"/>
      <c r="F10" s="108"/>
      <c r="G10" s="108"/>
    </row>
    <row r="15" spans="1:7" s="39" customFormat="1" x14ac:dyDescent="0.25">
      <c r="A15"/>
      <c r="C15"/>
      <c r="F15"/>
      <c r="G15"/>
    </row>
  </sheetData>
  <mergeCells count="2">
    <mergeCell ref="A1:G1"/>
    <mergeCell ref="A10:G10"/>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3"/>
  </sheetPr>
  <dimension ref="A1:G15"/>
  <sheetViews>
    <sheetView zoomScale="120" zoomScaleNormal="120" workbookViewId="0">
      <selection sqref="A1:G1"/>
    </sheetView>
  </sheetViews>
  <sheetFormatPr baseColWidth="10" defaultRowHeight="15" x14ac:dyDescent="0.25"/>
  <cols>
    <col min="1" max="1" width="26" bestFit="1" customWidth="1"/>
    <col min="2" max="2" width="12.5703125" style="39" bestFit="1" customWidth="1"/>
    <col min="3" max="3" width="12.28515625" style="39" bestFit="1" customWidth="1"/>
    <col min="4" max="4" width="6.28515625" style="39" bestFit="1" customWidth="1"/>
    <col min="5" max="5" width="8.42578125" style="39" bestFit="1" customWidth="1"/>
    <col min="6" max="6" width="11.42578125" bestFit="1" customWidth="1"/>
    <col min="7" max="7" width="11.140625" bestFit="1" customWidth="1"/>
  </cols>
  <sheetData>
    <row r="1" spans="1:7" x14ac:dyDescent="0.25">
      <c r="A1" s="103" t="s">
        <v>114</v>
      </c>
      <c r="B1" s="107"/>
      <c r="C1" s="107"/>
      <c r="D1" s="107"/>
      <c r="E1" s="107"/>
      <c r="F1" s="107"/>
      <c r="G1" s="104"/>
    </row>
    <row r="2" spans="1:7" ht="18" customHeight="1" x14ac:dyDescent="0.3">
      <c r="A2" s="60" t="s">
        <v>48</v>
      </c>
    </row>
    <row r="3" spans="1:7" ht="18" customHeight="1" x14ac:dyDescent="0.25"/>
    <row r="4" spans="1:7" x14ac:dyDescent="0.25">
      <c r="A4" s="61" t="s">
        <v>49</v>
      </c>
      <c r="B4" s="62" t="s">
        <v>50</v>
      </c>
      <c r="C4" s="62" t="s">
        <v>51</v>
      </c>
      <c r="D4"/>
      <c r="E4"/>
    </row>
    <row r="5" spans="1:7" x14ac:dyDescent="0.25">
      <c r="A5" s="48" t="s">
        <v>52</v>
      </c>
      <c r="B5" s="63">
        <v>17</v>
      </c>
      <c r="C5" s="49" t="str">
        <f>IF(B5&lt;14,"J","N")</f>
        <v>N</v>
      </c>
      <c r="D5" s="4" t="s">
        <v>69</v>
      </c>
      <c r="E5" s="32"/>
      <c r="F5" s="32"/>
    </row>
    <row r="6" spans="1:7" x14ac:dyDescent="0.25">
      <c r="A6" s="48" t="s">
        <v>53</v>
      </c>
      <c r="B6" s="63">
        <v>13</v>
      </c>
      <c r="C6" s="49" t="str">
        <f>IF(B6&lt;14,"J","N")</f>
        <v>J</v>
      </c>
      <c r="D6" s="4" t="s">
        <v>70</v>
      </c>
      <c r="E6" s="32"/>
      <c r="F6" s="32"/>
    </row>
    <row r="7" spans="1:7" x14ac:dyDescent="0.25">
      <c r="A7" s="48" t="s">
        <v>54</v>
      </c>
      <c r="B7" s="63">
        <v>5</v>
      </c>
      <c r="C7" s="49" t="str">
        <f>IF(B7&lt;14,"J","N")</f>
        <v>J</v>
      </c>
      <c r="D7" s="4" t="s">
        <v>71</v>
      </c>
      <c r="E7" s="32"/>
      <c r="F7" s="32"/>
    </row>
    <row r="8" spans="1:7" x14ac:dyDescent="0.25">
      <c r="A8" s="48" t="s">
        <v>55</v>
      </c>
      <c r="B8" s="63">
        <v>17</v>
      </c>
      <c r="C8" s="49" t="str">
        <f>IF(B8&lt;14,"J","N")</f>
        <v>N</v>
      </c>
      <c r="D8" s="4" t="s">
        <v>72</v>
      </c>
      <c r="E8" s="32"/>
      <c r="F8" s="32"/>
    </row>
    <row r="10" spans="1:7" ht="32.25" customHeight="1" x14ac:dyDescent="0.25">
      <c r="A10" s="108" t="s">
        <v>56</v>
      </c>
      <c r="B10" s="108"/>
      <c r="C10" s="108"/>
      <c r="D10" s="108"/>
      <c r="E10" s="108"/>
      <c r="F10" s="108"/>
      <c r="G10" s="108"/>
    </row>
    <row r="15" spans="1:7" s="39" customFormat="1" x14ac:dyDescent="0.25">
      <c r="A15"/>
      <c r="C15"/>
      <c r="F15"/>
      <c r="G15"/>
    </row>
  </sheetData>
  <mergeCells count="2">
    <mergeCell ref="A1:G1"/>
    <mergeCell ref="A10:G10"/>
  </mergeCell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15"/>
  <sheetViews>
    <sheetView zoomScale="120" zoomScaleNormal="120" workbookViewId="0">
      <selection sqref="A1:G1"/>
    </sheetView>
  </sheetViews>
  <sheetFormatPr baseColWidth="10" defaultRowHeight="15" x14ac:dyDescent="0.25"/>
  <cols>
    <col min="1" max="1" width="8.85546875" bestFit="1" customWidth="1"/>
    <col min="2" max="2" width="12.5703125" style="39" bestFit="1" customWidth="1"/>
    <col min="3" max="3" width="13.85546875" style="39" bestFit="1" customWidth="1"/>
    <col min="4" max="4" width="6.28515625" style="39" bestFit="1" customWidth="1"/>
    <col min="5" max="5" width="8.42578125" style="39" bestFit="1" customWidth="1"/>
    <col min="6" max="6" width="11.42578125" bestFit="1" customWidth="1"/>
    <col min="7" max="7" width="11.140625" bestFit="1" customWidth="1"/>
  </cols>
  <sheetData>
    <row r="1" spans="1:7" x14ac:dyDescent="0.25">
      <c r="A1" s="103" t="s">
        <v>115</v>
      </c>
      <c r="B1" s="107"/>
      <c r="C1" s="107"/>
      <c r="D1" s="107"/>
      <c r="E1" s="107"/>
      <c r="F1" s="107"/>
      <c r="G1" s="104"/>
    </row>
    <row r="2" spans="1:7" ht="18" customHeight="1" x14ac:dyDescent="0.3">
      <c r="A2" s="64" t="s">
        <v>57</v>
      </c>
      <c r="B2" s="65"/>
    </row>
    <row r="3" spans="1:7" ht="18" customHeight="1" x14ac:dyDescent="0.25"/>
    <row r="4" spans="1:7" x14ac:dyDescent="0.25">
      <c r="A4" s="66" t="s">
        <v>58</v>
      </c>
      <c r="B4" s="67" t="s">
        <v>59</v>
      </c>
      <c r="C4" s="67" t="s">
        <v>60</v>
      </c>
      <c r="D4"/>
      <c r="E4"/>
    </row>
    <row r="5" spans="1:7" x14ac:dyDescent="0.25">
      <c r="A5" s="48" t="s">
        <v>61</v>
      </c>
      <c r="B5" s="68">
        <v>200</v>
      </c>
      <c r="C5" s="69"/>
      <c r="D5"/>
      <c r="E5"/>
    </row>
    <row r="6" spans="1:7" x14ac:dyDescent="0.25">
      <c r="A6" s="48" t="s">
        <v>62</v>
      </c>
      <c r="B6" s="68">
        <v>125</v>
      </c>
      <c r="C6" s="69"/>
      <c r="D6"/>
      <c r="E6"/>
    </row>
    <row r="7" spans="1:7" x14ac:dyDescent="0.25">
      <c r="A7" s="48" t="s">
        <v>63</v>
      </c>
      <c r="B7" s="68">
        <v>350</v>
      </c>
      <c r="C7" s="69"/>
      <c r="D7"/>
      <c r="E7"/>
    </row>
    <row r="8" spans="1:7" x14ac:dyDescent="0.25">
      <c r="A8" s="48" t="s">
        <v>64</v>
      </c>
      <c r="B8" s="68">
        <v>20</v>
      </c>
      <c r="C8" s="69"/>
      <c r="D8"/>
      <c r="E8"/>
    </row>
    <row r="10" spans="1:7" ht="32.25" customHeight="1" x14ac:dyDescent="0.25">
      <c r="A10" s="108" t="s">
        <v>65</v>
      </c>
      <c r="B10" s="108"/>
      <c r="C10" s="108"/>
      <c r="D10" s="108"/>
      <c r="E10" s="108"/>
      <c r="F10" s="108"/>
      <c r="G10" s="108"/>
    </row>
    <row r="15" spans="1:7" s="39" customFormat="1" x14ac:dyDescent="0.25">
      <c r="A15"/>
      <c r="C15"/>
      <c r="F15"/>
      <c r="G15"/>
    </row>
  </sheetData>
  <mergeCells count="2">
    <mergeCell ref="A1:G1"/>
    <mergeCell ref="A10:G10"/>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3"/>
  </sheetPr>
  <dimension ref="A1:G15"/>
  <sheetViews>
    <sheetView zoomScale="120" zoomScaleNormal="120" workbookViewId="0">
      <selection sqref="A1:G1"/>
    </sheetView>
  </sheetViews>
  <sheetFormatPr baseColWidth="10" defaultRowHeight="15" x14ac:dyDescent="0.25"/>
  <cols>
    <col min="1" max="1" width="8.85546875" bestFit="1" customWidth="1"/>
    <col min="2" max="2" width="12.5703125" style="39" bestFit="1" customWidth="1"/>
    <col min="3" max="3" width="13.85546875" style="39" bestFit="1" customWidth="1"/>
    <col min="4" max="4" width="6.28515625" style="39" bestFit="1" customWidth="1"/>
    <col min="5" max="5" width="8.42578125" style="39" bestFit="1" customWidth="1"/>
    <col min="6" max="6" width="12.140625" customWidth="1"/>
    <col min="7" max="7" width="11.140625" bestFit="1" customWidth="1"/>
  </cols>
  <sheetData>
    <row r="1" spans="1:7" x14ac:dyDescent="0.25">
      <c r="A1" s="103" t="s">
        <v>115</v>
      </c>
      <c r="B1" s="107"/>
      <c r="C1" s="107"/>
      <c r="D1" s="107"/>
      <c r="E1" s="107"/>
      <c r="F1" s="107"/>
      <c r="G1" s="104"/>
    </row>
    <row r="2" spans="1:7" ht="18" customHeight="1" x14ac:dyDescent="0.3">
      <c r="A2" s="64" t="s">
        <v>57</v>
      </c>
      <c r="B2" s="65"/>
    </row>
    <row r="3" spans="1:7" ht="18" customHeight="1" x14ac:dyDescent="0.25"/>
    <row r="4" spans="1:7" x14ac:dyDescent="0.25">
      <c r="A4" s="66" t="s">
        <v>58</v>
      </c>
      <c r="B4" s="67" t="s">
        <v>59</v>
      </c>
      <c r="C4" s="67" t="s">
        <v>60</v>
      </c>
      <c r="D4"/>
      <c r="E4"/>
    </row>
    <row r="5" spans="1:7" x14ac:dyDescent="0.25">
      <c r="A5" s="48" t="s">
        <v>61</v>
      </c>
      <c r="B5" s="68">
        <v>200</v>
      </c>
      <c r="C5" s="69">
        <f>IF(B5&gt;150,B5*12%,"-")</f>
        <v>24</v>
      </c>
      <c r="D5" s="4" t="s">
        <v>73</v>
      </c>
      <c r="E5" s="32"/>
      <c r="F5" s="32"/>
      <c r="G5" s="72"/>
    </row>
    <row r="6" spans="1:7" x14ac:dyDescent="0.25">
      <c r="A6" s="48" t="s">
        <v>62</v>
      </c>
      <c r="B6" s="68">
        <v>125</v>
      </c>
      <c r="C6" s="69" t="str">
        <f>IF(B6&gt;150,B6*12%,"-")</f>
        <v>-</v>
      </c>
      <c r="D6" s="4" t="s">
        <v>74</v>
      </c>
      <c r="E6" s="32"/>
      <c r="F6" s="32"/>
    </row>
    <row r="7" spans="1:7" x14ac:dyDescent="0.25">
      <c r="A7" s="48" t="s">
        <v>63</v>
      </c>
      <c r="B7" s="68">
        <v>350</v>
      </c>
      <c r="C7" s="69">
        <f>IF(B7&gt;150,B7*12%,"-")</f>
        <v>42</v>
      </c>
      <c r="D7" s="4" t="s">
        <v>75</v>
      </c>
      <c r="E7" s="32"/>
      <c r="F7" s="32"/>
    </row>
    <row r="8" spans="1:7" x14ac:dyDescent="0.25">
      <c r="A8" s="48" t="s">
        <v>64</v>
      </c>
      <c r="B8" s="68">
        <v>20</v>
      </c>
      <c r="C8" s="69" t="str">
        <f>IF(B8&gt;150,B8*12%,"-")</f>
        <v>-</v>
      </c>
      <c r="D8" s="4" t="s">
        <v>76</v>
      </c>
      <c r="E8" s="32"/>
      <c r="F8" s="32"/>
    </row>
    <row r="10" spans="1:7" ht="32.25" customHeight="1" x14ac:dyDescent="0.25">
      <c r="A10" s="108" t="s">
        <v>65</v>
      </c>
      <c r="B10" s="108"/>
      <c r="C10" s="108"/>
      <c r="D10" s="108"/>
      <c r="E10" s="108"/>
      <c r="F10" s="108"/>
      <c r="G10" s="108"/>
    </row>
    <row r="15" spans="1:7" s="39" customFormat="1" x14ac:dyDescent="0.25">
      <c r="A15"/>
      <c r="C15"/>
      <c r="F15"/>
      <c r="G15"/>
    </row>
  </sheetData>
  <mergeCells count="2">
    <mergeCell ref="A1:G1"/>
    <mergeCell ref="A10:G10"/>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15"/>
  <sheetViews>
    <sheetView zoomScale="120" zoomScaleNormal="120" workbookViewId="0">
      <selection sqref="A1:G1"/>
    </sheetView>
  </sheetViews>
  <sheetFormatPr baseColWidth="10" defaultRowHeight="15" x14ac:dyDescent="0.25"/>
  <cols>
    <col min="1" max="1" width="8.7109375" customWidth="1"/>
    <col min="2" max="2" width="12.5703125" style="39" bestFit="1" customWidth="1"/>
    <col min="3" max="4" width="13.85546875" style="39" bestFit="1" customWidth="1"/>
    <col min="5" max="5" width="8.42578125" style="39" bestFit="1" customWidth="1"/>
    <col min="6" max="6" width="11.42578125" bestFit="1" customWidth="1"/>
    <col min="7" max="7" width="11.140625" bestFit="1" customWidth="1"/>
  </cols>
  <sheetData>
    <row r="1" spans="1:7" x14ac:dyDescent="0.25">
      <c r="A1" s="103" t="s">
        <v>116</v>
      </c>
      <c r="B1" s="107"/>
      <c r="C1" s="107"/>
      <c r="D1" s="107"/>
      <c r="E1" s="107"/>
      <c r="F1" s="107"/>
      <c r="G1" s="104"/>
    </row>
    <row r="2" spans="1:7" ht="18" customHeight="1" x14ac:dyDescent="0.3">
      <c r="A2" s="64" t="s">
        <v>57</v>
      </c>
      <c r="B2" s="65"/>
    </row>
    <row r="3" spans="1:7" ht="18" customHeight="1" x14ac:dyDescent="0.25"/>
    <row r="4" spans="1:7" x14ac:dyDescent="0.25">
      <c r="A4" s="66" t="s">
        <v>58</v>
      </c>
      <c r="B4" s="67" t="s">
        <v>59</v>
      </c>
      <c r="C4" s="67" t="s">
        <v>66</v>
      </c>
      <c r="D4" s="67" t="s">
        <v>60</v>
      </c>
      <c r="E4"/>
    </row>
    <row r="5" spans="1:7" x14ac:dyDescent="0.25">
      <c r="A5" s="48" t="s">
        <v>61</v>
      </c>
      <c r="B5" s="68">
        <v>200</v>
      </c>
      <c r="C5" s="70" t="s">
        <v>67</v>
      </c>
      <c r="D5" s="71"/>
      <c r="E5"/>
    </row>
    <row r="6" spans="1:7" x14ac:dyDescent="0.25">
      <c r="A6" s="48" t="s">
        <v>62</v>
      </c>
      <c r="B6" s="68">
        <v>125</v>
      </c>
      <c r="C6" s="70" t="s">
        <v>67</v>
      </c>
      <c r="D6" s="71"/>
      <c r="E6"/>
    </row>
    <row r="7" spans="1:7" x14ac:dyDescent="0.25">
      <c r="A7" s="48" t="s">
        <v>63</v>
      </c>
      <c r="B7" s="68">
        <v>350</v>
      </c>
      <c r="C7" s="70"/>
      <c r="D7" s="71"/>
      <c r="E7"/>
    </row>
    <row r="8" spans="1:7" x14ac:dyDescent="0.25">
      <c r="A8" s="48" t="s">
        <v>64</v>
      </c>
      <c r="B8" s="68">
        <v>200</v>
      </c>
      <c r="C8" s="70"/>
      <c r="D8" s="71"/>
      <c r="E8"/>
    </row>
    <row r="10" spans="1:7" ht="32.25" customHeight="1" x14ac:dyDescent="0.25">
      <c r="A10" s="108" t="s">
        <v>68</v>
      </c>
      <c r="B10" s="108"/>
      <c r="C10" s="108"/>
      <c r="D10" s="108"/>
      <c r="E10" s="108"/>
      <c r="F10" s="108"/>
      <c r="G10" s="108"/>
    </row>
    <row r="15" spans="1:7" s="39" customFormat="1" x14ac:dyDescent="0.25">
      <c r="A15"/>
      <c r="C15"/>
      <c r="F15"/>
      <c r="G15"/>
    </row>
  </sheetData>
  <mergeCells count="2">
    <mergeCell ref="A1:G1"/>
    <mergeCell ref="A10:G10"/>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H18"/>
  <sheetViews>
    <sheetView zoomScale="120" zoomScaleNormal="120" workbookViewId="0">
      <selection sqref="A1:B1"/>
    </sheetView>
  </sheetViews>
  <sheetFormatPr baseColWidth="10" defaultRowHeight="15" x14ac:dyDescent="0.25"/>
  <cols>
    <col min="1" max="1" width="13.5703125" customWidth="1"/>
    <col min="2" max="2" width="19.7109375" customWidth="1"/>
    <col min="6" max="6" width="9.140625" customWidth="1"/>
    <col min="7" max="7" width="8.5703125" customWidth="1"/>
    <col min="8" max="8" width="48.42578125" bestFit="1" customWidth="1"/>
  </cols>
  <sheetData>
    <row r="1" spans="1:8" ht="25.5" customHeight="1" x14ac:dyDescent="0.25">
      <c r="A1" s="101" t="s">
        <v>11</v>
      </c>
      <c r="B1" s="102"/>
      <c r="C1" s="3"/>
      <c r="D1" s="3"/>
      <c r="E1" s="3"/>
      <c r="F1" s="3"/>
      <c r="G1" s="3"/>
      <c r="H1" s="3"/>
    </row>
    <row r="2" spans="1:8" x14ac:dyDescent="0.25">
      <c r="A2" s="1">
        <v>30</v>
      </c>
    </row>
    <row r="3" spans="1:8" x14ac:dyDescent="0.25">
      <c r="A3" s="1">
        <v>20</v>
      </c>
    </row>
    <row r="4" spans="1:8" x14ac:dyDescent="0.25">
      <c r="A4" s="2" t="b">
        <f>AND(A2&lt;40, A3&lt;30)</f>
        <v>1</v>
      </c>
      <c r="B4" s="4" t="s">
        <v>6</v>
      </c>
      <c r="C4" t="s">
        <v>5</v>
      </c>
    </row>
    <row r="5" spans="1:8" x14ac:dyDescent="0.25">
      <c r="A5" s="5" t="b">
        <f>AND(A2&lt;40, A3&lt;20)</f>
        <v>0</v>
      </c>
      <c r="B5" s="4" t="s">
        <v>7</v>
      </c>
      <c r="C5" t="s">
        <v>8</v>
      </c>
    </row>
    <row r="7" spans="1:8" x14ac:dyDescent="0.25">
      <c r="A7" s="103" t="s">
        <v>12</v>
      </c>
      <c r="B7" s="104"/>
      <c r="C7" s="3"/>
      <c r="D7" s="3"/>
      <c r="E7" s="3"/>
      <c r="F7" s="3"/>
      <c r="G7" s="3"/>
      <c r="H7" s="3"/>
    </row>
    <row r="9" spans="1:8" ht="15.75" thickBot="1" x14ac:dyDescent="0.3">
      <c r="A9" s="31" t="s">
        <v>106</v>
      </c>
      <c r="B9" s="29"/>
      <c r="C9" s="29"/>
      <c r="D9" s="29"/>
      <c r="E9" s="29"/>
      <c r="F9" s="29"/>
      <c r="G9" s="29"/>
    </row>
    <row r="10" spans="1:8" x14ac:dyDescent="0.25">
      <c r="A10">
        <v>99</v>
      </c>
      <c r="B10" s="92" t="b">
        <f>AND(A10&gt;99,A10&lt;=200)</f>
        <v>0</v>
      </c>
      <c r="C10" s="96" t="s">
        <v>14</v>
      </c>
      <c r="D10" s="32"/>
    </row>
    <row r="11" spans="1:8" x14ac:dyDescent="0.25">
      <c r="A11">
        <v>1</v>
      </c>
      <c r="B11" s="93" t="b">
        <f>AND(A11&gt;99,A11&lt;=200)</f>
        <v>0</v>
      </c>
      <c r="C11" s="96" t="s">
        <v>15</v>
      </c>
      <c r="D11" s="32"/>
    </row>
    <row r="12" spans="1:8" ht="15.75" thickBot="1" x14ac:dyDescent="0.3">
      <c r="A12">
        <v>123</v>
      </c>
      <c r="B12" s="94" t="b">
        <f>AND(A12&gt;99,A12&lt;=200)</f>
        <v>1</v>
      </c>
      <c r="C12" s="96" t="s">
        <v>16</v>
      </c>
      <c r="D12" s="32"/>
    </row>
    <row r="13" spans="1:8" ht="15.75" thickBot="1" x14ac:dyDescent="0.3"/>
    <row r="14" spans="1:8" ht="15.75" thickBot="1" x14ac:dyDescent="0.3">
      <c r="A14" s="31" t="s">
        <v>123</v>
      </c>
      <c r="B14" s="29"/>
      <c r="C14" s="29"/>
      <c r="D14" s="29"/>
      <c r="E14" s="29"/>
      <c r="F14" s="29"/>
      <c r="G14" s="95" t="b">
        <f>AND(A16+B16+C16=100,A17+B17+C17=100)</f>
        <v>0</v>
      </c>
      <c r="H14" s="96" t="s">
        <v>103</v>
      </c>
    </row>
    <row r="15" spans="1:8" x14ac:dyDescent="0.25">
      <c r="F15" t="s">
        <v>125</v>
      </c>
      <c r="G15" t="b">
        <f>AND(SUM(A16:C16)=100,SUM(A17:C17)=100)</f>
        <v>0</v>
      </c>
      <c r="H15" s="4" t="s">
        <v>124</v>
      </c>
    </row>
    <row r="16" spans="1:8" x14ac:dyDescent="0.25">
      <c r="A16">
        <v>50</v>
      </c>
      <c r="B16">
        <v>50</v>
      </c>
      <c r="C16">
        <v>0</v>
      </c>
    </row>
    <row r="17" spans="1:3" x14ac:dyDescent="0.25">
      <c r="A17">
        <v>10</v>
      </c>
      <c r="B17">
        <v>30</v>
      </c>
      <c r="C17" s="30">
        <v>70</v>
      </c>
    </row>
    <row r="18" spans="1:3" ht="15.75" x14ac:dyDescent="0.25">
      <c r="A18" s="5"/>
      <c r="B18" s="6"/>
    </row>
  </sheetData>
  <mergeCells count="2">
    <mergeCell ref="A1:B1"/>
    <mergeCell ref="A7:B7"/>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3"/>
  </sheetPr>
  <dimension ref="A1:J15"/>
  <sheetViews>
    <sheetView zoomScale="120" zoomScaleNormal="120" workbookViewId="0">
      <selection sqref="A1:G1"/>
    </sheetView>
  </sheetViews>
  <sheetFormatPr baseColWidth="10" defaultRowHeight="15" x14ac:dyDescent="0.25"/>
  <cols>
    <col min="1" max="1" width="8.7109375" customWidth="1"/>
    <col min="2" max="2" width="12.5703125" style="39" bestFit="1" customWidth="1"/>
    <col min="3" max="4" width="13.85546875" style="39" bestFit="1" customWidth="1"/>
    <col min="5" max="5" width="8.42578125" style="39" bestFit="1" customWidth="1"/>
    <col min="6" max="6" width="11.42578125" bestFit="1" customWidth="1"/>
    <col min="7" max="7" width="11.140625" bestFit="1" customWidth="1"/>
  </cols>
  <sheetData>
    <row r="1" spans="1:10" x14ac:dyDescent="0.25">
      <c r="A1" s="103" t="s">
        <v>116</v>
      </c>
      <c r="B1" s="107"/>
      <c r="C1" s="107"/>
      <c r="D1" s="107"/>
      <c r="E1" s="107"/>
      <c r="F1" s="107"/>
      <c r="G1" s="104"/>
    </row>
    <row r="2" spans="1:10" ht="18" customHeight="1" x14ac:dyDescent="0.3">
      <c r="A2" s="64" t="s">
        <v>57</v>
      </c>
      <c r="B2" s="65"/>
    </row>
    <row r="3" spans="1:10" ht="18" customHeight="1" x14ac:dyDescent="0.25"/>
    <row r="4" spans="1:10" x14ac:dyDescent="0.25">
      <c r="A4" s="66" t="s">
        <v>58</v>
      </c>
      <c r="B4" s="67" t="s">
        <v>59</v>
      </c>
      <c r="C4" s="67" t="s">
        <v>66</v>
      </c>
      <c r="D4" s="67" t="s">
        <v>60</v>
      </c>
      <c r="E4"/>
    </row>
    <row r="5" spans="1:10" x14ac:dyDescent="0.25">
      <c r="A5" s="48" t="s">
        <v>61</v>
      </c>
      <c r="B5" s="68">
        <v>200</v>
      </c>
      <c r="C5" s="70" t="s">
        <v>67</v>
      </c>
      <c r="D5" s="71">
        <f>IF(C5 ="ja",IF(B5&lt;150,0,B5*12%+5),IF(B5&lt;150,0,B5*12%))</f>
        <v>29</v>
      </c>
      <c r="E5" s="4" t="s">
        <v>77</v>
      </c>
      <c r="F5" s="32"/>
      <c r="G5" s="32"/>
      <c r="H5" s="32"/>
      <c r="I5" s="32"/>
      <c r="J5" s="32"/>
    </row>
    <row r="6" spans="1:10" x14ac:dyDescent="0.25">
      <c r="A6" s="48" t="s">
        <v>62</v>
      </c>
      <c r="B6" s="68">
        <v>125</v>
      </c>
      <c r="C6" s="70" t="s">
        <v>67</v>
      </c>
      <c r="D6" s="71">
        <f>IF(C6 ="ja",IF(B6&lt;150,0,B6*12%+5),IF(B6&lt;150,0,B6*12%))</f>
        <v>0</v>
      </c>
      <c r="E6" s="4" t="s">
        <v>78</v>
      </c>
      <c r="F6" s="32"/>
      <c r="G6" s="32"/>
      <c r="H6" s="32"/>
      <c r="I6" s="32"/>
      <c r="J6" s="32"/>
    </row>
    <row r="7" spans="1:10" x14ac:dyDescent="0.25">
      <c r="A7" s="48" t="s">
        <v>63</v>
      </c>
      <c r="B7" s="68">
        <v>350</v>
      </c>
      <c r="C7" s="70"/>
      <c r="D7" s="71">
        <f>IF(C7 ="ja",IF(B7&lt;150,0,B7*12%+5),IF(B7&lt;150,0,B7*12%))</f>
        <v>42</v>
      </c>
      <c r="E7" s="4" t="s">
        <v>79</v>
      </c>
      <c r="F7" s="32"/>
      <c r="G7" s="32"/>
      <c r="H7" s="32"/>
      <c r="I7" s="32"/>
      <c r="J7" s="32"/>
    </row>
    <row r="8" spans="1:10" x14ac:dyDescent="0.25">
      <c r="A8" s="48" t="s">
        <v>64</v>
      </c>
      <c r="B8" s="68">
        <v>200</v>
      </c>
      <c r="C8" s="70"/>
      <c r="D8" s="71">
        <f>IF(C8 ="ja",IF(B8&lt;150,0,B8*12%+5),IF(B8&lt;150,0,B8*12%))</f>
        <v>24</v>
      </c>
      <c r="E8" s="4" t="s">
        <v>80</v>
      </c>
      <c r="F8" s="32"/>
      <c r="G8" s="32"/>
      <c r="H8" s="32"/>
      <c r="I8" s="32"/>
      <c r="J8" s="32"/>
    </row>
    <row r="10" spans="1:10" ht="32.25" customHeight="1" x14ac:dyDescent="0.25">
      <c r="A10" s="108" t="s">
        <v>68</v>
      </c>
      <c r="B10" s="108"/>
      <c r="C10" s="108"/>
      <c r="D10" s="108"/>
      <c r="E10" s="108"/>
      <c r="F10" s="108"/>
      <c r="G10" s="108"/>
    </row>
    <row r="15" spans="1:10" s="39" customFormat="1" x14ac:dyDescent="0.25">
      <c r="A15"/>
      <c r="C15"/>
      <c r="F15"/>
      <c r="G15"/>
    </row>
  </sheetData>
  <mergeCells count="2">
    <mergeCell ref="A1:G1"/>
    <mergeCell ref="A10:G10"/>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10"/>
  <sheetViews>
    <sheetView zoomScale="120" zoomScaleNormal="120" workbookViewId="0">
      <selection sqref="A1:E1"/>
    </sheetView>
  </sheetViews>
  <sheetFormatPr baseColWidth="10" defaultRowHeight="15" x14ac:dyDescent="0.25"/>
  <cols>
    <col min="2" max="2" width="13.28515625" bestFit="1" customWidth="1"/>
    <col min="5" max="5" width="22" bestFit="1" customWidth="1"/>
  </cols>
  <sheetData>
    <row r="1" spans="1:5" x14ac:dyDescent="0.25">
      <c r="A1" s="103" t="s">
        <v>119</v>
      </c>
      <c r="B1" s="107"/>
      <c r="C1" s="107"/>
      <c r="D1" s="107"/>
      <c r="E1" s="104"/>
    </row>
    <row r="3" spans="1:5" x14ac:dyDescent="0.25">
      <c r="A3" s="73" t="s">
        <v>83</v>
      </c>
      <c r="B3" s="74"/>
      <c r="C3" s="74"/>
      <c r="D3" s="74"/>
      <c r="E3" s="74"/>
    </row>
    <row r="5" spans="1:5" ht="30" x14ac:dyDescent="0.25">
      <c r="A5" s="75" t="s">
        <v>84</v>
      </c>
      <c r="B5" s="76" t="s">
        <v>85</v>
      </c>
      <c r="C5" s="76" t="s">
        <v>86</v>
      </c>
      <c r="D5" s="76" t="s">
        <v>87</v>
      </c>
      <c r="E5" s="77" t="s">
        <v>88</v>
      </c>
    </row>
    <row r="6" spans="1:5" x14ac:dyDescent="0.25">
      <c r="A6" s="78" t="s">
        <v>89</v>
      </c>
      <c r="B6" s="79" t="s">
        <v>90</v>
      </c>
      <c r="C6" s="80">
        <v>1</v>
      </c>
      <c r="D6" s="80">
        <v>1</v>
      </c>
      <c r="E6" s="81"/>
    </row>
    <row r="7" spans="1:5" x14ac:dyDescent="0.25">
      <c r="A7" s="82" t="s">
        <v>91</v>
      </c>
      <c r="B7" s="79" t="s">
        <v>92</v>
      </c>
      <c r="C7" s="80">
        <v>2</v>
      </c>
      <c r="D7" s="80">
        <v>1</v>
      </c>
      <c r="E7" s="81"/>
    </row>
    <row r="8" spans="1:5" x14ac:dyDescent="0.25">
      <c r="A8" s="82" t="s">
        <v>93</v>
      </c>
      <c r="B8" s="79" t="s">
        <v>94</v>
      </c>
      <c r="C8" s="80">
        <v>5</v>
      </c>
      <c r="D8" s="80">
        <v>4</v>
      </c>
      <c r="E8" s="81"/>
    </row>
    <row r="10" spans="1:5" x14ac:dyDescent="0.25">
      <c r="A10" s="83" t="s">
        <v>118</v>
      </c>
    </row>
  </sheetData>
  <mergeCells count="1">
    <mergeCell ref="A1:E1"/>
  </mergeCell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3"/>
  </sheetPr>
  <dimension ref="A1:K10"/>
  <sheetViews>
    <sheetView zoomScale="120" zoomScaleNormal="120" workbookViewId="0">
      <selection sqref="A1:E1"/>
    </sheetView>
  </sheetViews>
  <sheetFormatPr baseColWidth="10" defaultRowHeight="15" x14ac:dyDescent="0.25"/>
  <cols>
    <col min="2" max="2" width="13.28515625" bestFit="1" customWidth="1"/>
    <col min="5" max="5" width="22" bestFit="1" customWidth="1"/>
  </cols>
  <sheetData>
    <row r="1" spans="1:11" x14ac:dyDescent="0.25">
      <c r="A1" s="103" t="s">
        <v>119</v>
      </c>
      <c r="B1" s="107"/>
      <c r="C1" s="107"/>
      <c r="D1" s="107"/>
      <c r="E1" s="104"/>
    </row>
    <row r="3" spans="1:11" x14ac:dyDescent="0.25">
      <c r="A3" s="73" t="s">
        <v>83</v>
      </c>
      <c r="B3" s="74"/>
      <c r="C3" s="74"/>
      <c r="D3" s="74"/>
      <c r="E3" s="74"/>
    </row>
    <row r="5" spans="1:11" ht="30" x14ac:dyDescent="0.25">
      <c r="A5" s="75" t="s">
        <v>84</v>
      </c>
      <c r="B5" s="76" t="s">
        <v>85</v>
      </c>
      <c r="C5" s="76" t="s">
        <v>86</v>
      </c>
      <c r="D5" s="76" t="s">
        <v>87</v>
      </c>
      <c r="E5" s="77" t="s">
        <v>88</v>
      </c>
    </row>
    <row r="6" spans="1:11" x14ac:dyDescent="0.25">
      <c r="A6" s="78" t="s">
        <v>89</v>
      </c>
      <c r="B6" s="79" t="s">
        <v>90</v>
      </c>
      <c r="C6" s="80">
        <v>1</v>
      </c>
      <c r="D6" s="80">
        <v>1</v>
      </c>
      <c r="E6" s="81" t="str">
        <f>IF(AND(C6&gt;0,C6&lt;5,D6&gt;0,D6&lt;5), "berechtigt", "nicht berechtigt")</f>
        <v>berechtigt</v>
      </c>
      <c r="F6" s="4" t="s">
        <v>101</v>
      </c>
      <c r="G6" s="32"/>
      <c r="H6" s="32"/>
      <c r="I6" s="32"/>
      <c r="J6" s="32"/>
      <c r="K6" s="32"/>
    </row>
    <row r="7" spans="1:11" x14ac:dyDescent="0.25">
      <c r="A7" s="82" t="s">
        <v>91</v>
      </c>
      <c r="B7" s="79" t="s">
        <v>92</v>
      </c>
      <c r="C7" s="80">
        <v>2</v>
      </c>
      <c r="D7" s="80">
        <v>1</v>
      </c>
      <c r="E7" s="81" t="str">
        <f t="shared" ref="E7:E8" si="0">IF(AND(C7&gt;0,C7&lt;5,D7&gt;0,D7&lt;5), "berechtigt", "nicht berechtigt")</f>
        <v>berechtigt</v>
      </c>
    </row>
    <row r="8" spans="1:11" x14ac:dyDescent="0.25">
      <c r="A8" s="82" t="s">
        <v>93</v>
      </c>
      <c r="B8" s="79" t="s">
        <v>94</v>
      </c>
      <c r="C8" s="80">
        <v>5</v>
      </c>
      <c r="D8" s="80">
        <v>4</v>
      </c>
      <c r="E8" s="81" t="str">
        <f t="shared" si="0"/>
        <v>nicht berechtigt</v>
      </c>
    </row>
    <row r="10" spans="1:11" x14ac:dyDescent="0.25">
      <c r="A10" s="83" t="s">
        <v>118</v>
      </c>
    </row>
  </sheetData>
  <mergeCells count="1">
    <mergeCell ref="A1:E1"/>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E11"/>
  <sheetViews>
    <sheetView zoomScale="120" zoomScaleNormal="120" workbookViewId="0">
      <selection sqref="A1:E1"/>
    </sheetView>
  </sheetViews>
  <sheetFormatPr baseColWidth="10" defaultRowHeight="15" x14ac:dyDescent="0.25"/>
  <cols>
    <col min="2" max="2" width="13.28515625" bestFit="1" customWidth="1"/>
    <col min="3" max="3" width="14.140625" bestFit="1" customWidth="1"/>
    <col min="5" max="5" width="22" bestFit="1" customWidth="1"/>
  </cols>
  <sheetData>
    <row r="1" spans="1:5" x14ac:dyDescent="0.25">
      <c r="A1" s="103" t="s">
        <v>120</v>
      </c>
      <c r="B1" s="107"/>
      <c r="C1" s="107"/>
      <c r="D1" s="107"/>
      <c r="E1" s="104"/>
    </row>
    <row r="3" spans="1:5" x14ac:dyDescent="0.25">
      <c r="A3" s="84" t="s">
        <v>95</v>
      </c>
      <c r="B3" s="85"/>
      <c r="C3" s="85"/>
      <c r="D3" s="85"/>
      <c r="E3" s="85"/>
    </row>
    <row r="5" spans="1:5" ht="39" x14ac:dyDescent="0.25">
      <c r="A5" s="86" t="s">
        <v>84</v>
      </c>
      <c r="B5" s="86" t="s">
        <v>85</v>
      </c>
      <c r="C5" s="87" t="s">
        <v>96</v>
      </c>
      <c r="D5" s="87" t="s">
        <v>97</v>
      </c>
      <c r="E5" s="87" t="s">
        <v>98</v>
      </c>
    </row>
    <row r="6" spans="1:5" x14ac:dyDescent="0.25">
      <c r="A6" s="78" t="s">
        <v>89</v>
      </c>
      <c r="B6" s="79" t="s">
        <v>90</v>
      </c>
      <c r="C6" s="88"/>
      <c r="D6" s="80">
        <v>950</v>
      </c>
      <c r="E6" s="89"/>
    </row>
    <row r="7" spans="1:5" x14ac:dyDescent="0.25">
      <c r="A7" s="82" t="s">
        <v>91</v>
      </c>
      <c r="B7" s="79" t="s">
        <v>92</v>
      </c>
      <c r="C7" s="88" t="s">
        <v>99</v>
      </c>
      <c r="D7" s="80"/>
      <c r="E7" s="89"/>
    </row>
    <row r="8" spans="1:5" x14ac:dyDescent="0.25">
      <c r="A8" s="82" t="s">
        <v>93</v>
      </c>
      <c r="B8" s="79" t="s">
        <v>94</v>
      </c>
      <c r="C8" s="88"/>
      <c r="D8" s="80">
        <v>600</v>
      </c>
      <c r="E8" s="89"/>
    </row>
    <row r="10" spans="1:5" ht="27.75" customHeight="1" x14ac:dyDescent="0.25">
      <c r="A10" s="109" t="s">
        <v>121</v>
      </c>
      <c r="B10" s="109"/>
      <c r="C10" s="109"/>
      <c r="D10" s="109"/>
      <c r="E10" s="109"/>
    </row>
    <row r="11" spans="1:5" x14ac:dyDescent="0.25">
      <c r="A11" s="90"/>
    </row>
  </sheetData>
  <mergeCells count="2">
    <mergeCell ref="A1:E1"/>
    <mergeCell ref="A10:E10"/>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3"/>
  </sheetPr>
  <dimension ref="A1:I11"/>
  <sheetViews>
    <sheetView zoomScale="120" zoomScaleNormal="120" workbookViewId="0">
      <selection sqref="A1:E1"/>
    </sheetView>
  </sheetViews>
  <sheetFormatPr baseColWidth="10" defaultRowHeight="15" x14ac:dyDescent="0.25"/>
  <cols>
    <col min="2" max="2" width="13.28515625" bestFit="1" customWidth="1"/>
    <col min="3" max="3" width="14.140625" bestFit="1" customWidth="1"/>
    <col min="5" max="5" width="22" bestFit="1" customWidth="1"/>
  </cols>
  <sheetData>
    <row r="1" spans="1:9" x14ac:dyDescent="0.25">
      <c r="A1" s="103" t="s">
        <v>120</v>
      </c>
      <c r="B1" s="107"/>
      <c r="C1" s="107"/>
      <c r="D1" s="107"/>
      <c r="E1" s="104"/>
    </row>
    <row r="3" spans="1:9" x14ac:dyDescent="0.25">
      <c r="A3" s="84" t="s">
        <v>95</v>
      </c>
      <c r="B3" s="85"/>
      <c r="C3" s="85"/>
      <c r="D3" s="85"/>
      <c r="E3" s="85"/>
    </row>
    <row r="5" spans="1:9" ht="39" x14ac:dyDescent="0.25">
      <c r="A5" s="86" t="s">
        <v>84</v>
      </c>
      <c r="B5" s="86" t="s">
        <v>85</v>
      </c>
      <c r="C5" s="87" t="s">
        <v>96</v>
      </c>
      <c r="D5" s="87" t="s">
        <v>97</v>
      </c>
      <c r="E5" s="87" t="s">
        <v>98</v>
      </c>
    </row>
    <row r="6" spans="1:9" x14ac:dyDescent="0.25">
      <c r="A6" s="78" t="s">
        <v>89</v>
      </c>
      <c r="B6" s="79" t="s">
        <v>90</v>
      </c>
      <c r="C6" s="91"/>
      <c r="D6" s="80">
        <v>950</v>
      </c>
      <c r="E6" s="89" t="str">
        <f>IF(OR(C6="belegt", D6&gt;=850),"ja","nein")</f>
        <v>ja</v>
      </c>
      <c r="F6" s="4" t="s">
        <v>102</v>
      </c>
      <c r="G6" s="32"/>
      <c r="H6" s="32"/>
      <c r="I6" s="32"/>
    </row>
    <row r="7" spans="1:9" x14ac:dyDescent="0.25">
      <c r="A7" s="82" t="s">
        <v>91</v>
      </c>
      <c r="B7" s="79" t="s">
        <v>92</v>
      </c>
      <c r="C7" s="80" t="s">
        <v>99</v>
      </c>
      <c r="D7" s="80"/>
      <c r="E7" s="89" t="str">
        <f t="shared" ref="E7:E8" si="0">IF(OR(C7="belegt", D7&gt;=850),"ja","nein")</f>
        <v>ja</v>
      </c>
    </row>
    <row r="8" spans="1:9" x14ac:dyDescent="0.25">
      <c r="A8" s="82" t="s">
        <v>93</v>
      </c>
      <c r="B8" s="79" t="s">
        <v>94</v>
      </c>
      <c r="C8" s="91"/>
      <c r="D8" s="80">
        <v>600</v>
      </c>
      <c r="E8" s="89" t="str">
        <f t="shared" si="0"/>
        <v>nein</v>
      </c>
    </row>
    <row r="10" spans="1:9" ht="27.75" customHeight="1" x14ac:dyDescent="0.25">
      <c r="A10" s="109" t="s">
        <v>121</v>
      </c>
      <c r="B10" s="109"/>
      <c r="C10" s="109"/>
      <c r="D10" s="109"/>
      <c r="E10" s="109"/>
    </row>
    <row r="11" spans="1:9" x14ac:dyDescent="0.25">
      <c r="A11" s="90"/>
    </row>
  </sheetData>
  <mergeCells count="2">
    <mergeCell ref="A1:E1"/>
    <mergeCell ref="A10:E10"/>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10"/>
  <sheetViews>
    <sheetView workbookViewId="0">
      <selection activeCell="E8" sqref="E8"/>
    </sheetView>
  </sheetViews>
  <sheetFormatPr baseColWidth="10" defaultColWidth="14.85546875" defaultRowHeight="15" x14ac:dyDescent="0.2"/>
  <cols>
    <col min="1" max="1" width="3.5703125" style="6" customWidth="1"/>
    <col min="2" max="2" width="3.42578125" style="6" customWidth="1"/>
    <col min="3" max="3" width="37.140625" style="6" customWidth="1"/>
    <col min="4" max="4" width="2.42578125" style="6" customWidth="1"/>
    <col min="5" max="5" width="26" style="6" customWidth="1"/>
    <col min="6" max="6" width="3.42578125" style="6" customWidth="1"/>
    <col min="7" max="256" width="14.85546875" style="6"/>
    <col min="257" max="257" width="3.5703125" style="6" customWidth="1"/>
    <col min="258" max="258" width="3.42578125" style="6" customWidth="1"/>
    <col min="259" max="259" width="37.140625" style="6" customWidth="1"/>
    <col min="260" max="260" width="2.42578125" style="6" customWidth="1"/>
    <col min="261" max="261" width="26" style="6" customWidth="1"/>
    <col min="262" max="262" width="3.42578125" style="6" customWidth="1"/>
    <col min="263" max="512" width="14.85546875" style="6"/>
    <col min="513" max="513" width="3.5703125" style="6" customWidth="1"/>
    <col min="514" max="514" width="3.42578125" style="6" customWidth="1"/>
    <col min="515" max="515" width="37.140625" style="6" customWidth="1"/>
    <col min="516" max="516" width="2.42578125" style="6" customWidth="1"/>
    <col min="517" max="517" width="26" style="6" customWidth="1"/>
    <col min="518" max="518" width="3.42578125" style="6" customWidth="1"/>
    <col min="519" max="768" width="14.85546875" style="6"/>
    <col min="769" max="769" width="3.5703125" style="6" customWidth="1"/>
    <col min="770" max="770" width="3.42578125" style="6" customWidth="1"/>
    <col min="771" max="771" width="37.140625" style="6" customWidth="1"/>
    <col min="772" max="772" width="2.42578125" style="6" customWidth="1"/>
    <col min="773" max="773" width="26" style="6" customWidth="1"/>
    <col min="774" max="774" width="3.42578125" style="6" customWidth="1"/>
    <col min="775" max="1024" width="14.85546875" style="6"/>
    <col min="1025" max="1025" width="3.5703125" style="6" customWidth="1"/>
    <col min="1026" max="1026" width="3.42578125" style="6" customWidth="1"/>
    <col min="1027" max="1027" width="37.140625" style="6" customWidth="1"/>
    <col min="1028" max="1028" width="2.42578125" style="6" customWidth="1"/>
    <col min="1029" max="1029" width="26" style="6" customWidth="1"/>
    <col min="1030" max="1030" width="3.42578125" style="6" customWidth="1"/>
    <col min="1031" max="1280" width="14.85546875" style="6"/>
    <col min="1281" max="1281" width="3.5703125" style="6" customWidth="1"/>
    <col min="1282" max="1282" width="3.42578125" style="6" customWidth="1"/>
    <col min="1283" max="1283" width="37.140625" style="6" customWidth="1"/>
    <col min="1284" max="1284" width="2.42578125" style="6" customWidth="1"/>
    <col min="1285" max="1285" width="26" style="6" customWidth="1"/>
    <col min="1286" max="1286" width="3.42578125" style="6" customWidth="1"/>
    <col min="1287" max="1536" width="14.85546875" style="6"/>
    <col min="1537" max="1537" width="3.5703125" style="6" customWidth="1"/>
    <col min="1538" max="1538" width="3.42578125" style="6" customWidth="1"/>
    <col min="1539" max="1539" width="37.140625" style="6" customWidth="1"/>
    <col min="1540" max="1540" width="2.42578125" style="6" customWidth="1"/>
    <col min="1541" max="1541" width="26" style="6" customWidth="1"/>
    <col min="1542" max="1542" width="3.42578125" style="6" customWidth="1"/>
    <col min="1543" max="1792" width="14.85546875" style="6"/>
    <col min="1793" max="1793" width="3.5703125" style="6" customWidth="1"/>
    <col min="1794" max="1794" width="3.42578125" style="6" customWidth="1"/>
    <col min="1795" max="1795" width="37.140625" style="6" customWidth="1"/>
    <col min="1796" max="1796" width="2.42578125" style="6" customWidth="1"/>
    <col min="1797" max="1797" width="26" style="6" customWidth="1"/>
    <col min="1798" max="1798" width="3.42578125" style="6" customWidth="1"/>
    <col min="1799" max="2048" width="14.85546875" style="6"/>
    <col min="2049" max="2049" width="3.5703125" style="6" customWidth="1"/>
    <col min="2050" max="2050" width="3.42578125" style="6" customWidth="1"/>
    <col min="2051" max="2051" width="37.140625" style="6" customWidth="1"/>
    <col min="2052" max="2052" width="2.42578125" style="6" customWidth="1"/>
    <col min="2053" max="2053" width="26" style="6" customWidth="1"/>
    <col min="2054" max="2054" width="3.42578125" style="6" customWidth="1"/>
    <col min="2055" max="2304" width="14.85546875" style="6"/>
    <col min="2305" max="2305" width="3.5703125" style="6" customWidth="1"/>
    <col min="2306" max="2306" width="3.42578125" style="6" customWidth="1"/>
    <col min="2307" max="2307" width="37.140625" style="6" customWidth="1"/>
    <col min="2308" max="2308" width="2.42578125" style="6" customWidth="1"/>
    <col min="2309" max="2309" width="26" style="6" customWidth="1"/>
    <col min="2310" max="2310" width="3.42578125" style="6" customWidth="1"/>
    <col min="2311" max="2560" width="14.85546875" style="6"/>
    <col min="2561" max="2561" width="3.5703125" style="6" customWidth="1"/>
    <col min="2562" max="2562" width="3.42578125" style="6" customWidth="1"/>
    <col min="2563" max="2563" width="37.140625" style="6" customWidth="1"/>
    <col min="2564" max="2564" width="2.42578125" style="6" customWidth="1"/>
    <col min="2565" max="2565" width="26" style="6" customWidth="1"/>
    <col min="2566" max="2566" width="3.42578125" style="6" customWidth="1"/>
    <col min="2567" max="2816" width="14.85546875" style="6"/>
    <col min="2817" max="2817" width="3.5703125" style="6" customWidth="1"/>
    <col min="2818" max="2818" width="3.42578125" style="6" customWidth="1"/>
    <col min="2819" max="2819" width="37.140625" style="6" customWidth="1"/>
    <col min="2820" max="2820" width="2.42578125" style="6" customWidth="1"/>
    <col min="2821" max="2821" width="26" style="6" customWidth="1"/>
    <col min="2822" max="2822" width="3.42578125" style="6" customWidth="1"/>
    <col min="2823" max="3072" width="14.85546875" style="6"/>
    <col min="3073" max="3073" width="3.5703125" style="6" customWidth="1"/>
    <col min="3074" max="3074" width="3.42578125" style="6" customWidth="1"/>
    <col min="3075" max="3075" width="37.140625" style="6" customWidth="1"/>
    <col min="3076" max="3076" width="2.42578125" style="6" customWidth="1"/>
    <col min="3077" max="3077" width="26" style="6" customWidth="1"/>
    <col min="3078" max="3078" width="3.42578125" style="6" customWidth="1"/>
    <col min="3079" max="3328" width="14.85546875" style="6"/>
    <col min="3329" max="3329" width="3.5703125" style="6" customWidth="1"/>
    <col min="3330" max="3330" width="3.42578125" style="6" customWidth="1"/>
    <col min="3331" max="3331" width="37.140625" style="6" customWidth="1"/>
    <col min="3332" max="3332" width="2.42578125" style="6" customWidth="1"/>
    <col min="3333" max="3333" width="26" style="6" customWidth="1"/>
    <col min="3334" max="3334" width="3.42578125" style="6" customWidth="1"/>
    <col min="3335" max="3584" width="14.85546875" style="6"/>
    <col min="3585" max="3585" width="3.5703125" style="6" customWidth="1"/>
    <col min="3586" max="3586" width="3.42578125" style="6" customWidth="1"/>
    <col min="3587" max="3587" width="37.140625" style="6" customWidth="1"/>
    <col min="3588" max="3588" width="2.42578125" style="6" customWidth="1"/>
    <col min="3589" max="3589" width="26" style="6" customWidth="1"/>
    <col min="3590" max="3590" width="3.42578125" style="6" customWidth="1"/>
    <col min="3591" max="3840" width="14.85546875" style="6"/>
    <col min="3841" max="3841" width="3.5703125" style="6" customWidth="1"/>
    <col min="3842" max="3842" width="3.42578125" style="6" customWidth="1"/>
    <col min="3843" max="3843" width="37.140625" style="6" customWidth="1"/>
    <col min="3844" max="3844" width="2.42578125" style="6" customWidth="1"/>
    <col min="3845" max="3845" width="26" style="6" customWidth="1"/>
    <col min="3846" max="3846" width="3.42578125" style="6" customWidth="1"/>
    <col min="3847" max="4096" width="14.85546875" style="6"/>
    <col min="4097" max="4097" width="3.5703125" style="6" customWidth="1"/>
    <col min="4098" max="4098" width="3.42578125" style="6" customWidth="1"/>
    <col min="4099" max="4099" width="37.140625" style="6" customWidth="1"/>
    <col min="4100" max="4100" width="2.42578125" style="6" customWidth="1"/>
    <col min="4101" max="4101" width="26" style="6" customWidth="1"/>
    <col min="4102" max="4102" width="3.42578125" style="6" customWidth="1"/>
    <col min="4103" max="4352" width="14.85546875" style="6"/>
    <col min="4353" max="4353" width="3.5703125" style="6" customWidth="1"/>
    <col min="4354" max="4354" width="3.42578125" style="6" customWidth="1"/>
    <col min="4355" max="4355" width="37.140625" style="6" customWidth="1"/>
    <col min="4356" max="4356" width="2.42578125" style="6" customWidth="1"/>
    <col min="4357" max="4357" width="26" style="6" customWidth="1"/>
    <col min="4358" max="4358" width="3.42578125" style="6" customWidth="1"/>
    <col min="4359" max="4608" width="14.85546875" style="6"/>
    <col min="4609" max="4609" width="3.5703125" style="6" customWidth="1"/>
    <col min="4610" max="4610" width="3.42578125" style="6" customWidth="1"/>
    <col min="4611" max="4611" width="37.140625" style="6" customWidth="1"/>
    <col min="4612" max="4612" width="2.42578125" style="6" customWidth="1"/>
    <col min="4613" max="4613" width="26" style="6" customWidth="1"/>
    <col min="4614" max="4614" width="3.42578125" style="6" customWidth="1"/>
    <col min="4615" max="4864" width="14.85546875" style="6"/>
    <col min="4865" max="4865" width="3.5703125" style="6" customWidth="1"/>
    <col min="4866" max="4866" width="3.42578125" style="6" customWidth="1"/>
    <col min="4867" max="4867" width="37.140625" style="6" customWidth="1"/>
    <col min="4868" max="4868" width="2.42578125" style="6" customWidth="1"/>
    <col min="4869" max="4869" width="26" style="6" customWidth="1"/>
    <col min="4870" max="4870" width="3.42578125" style="6" customWidth="1"/>
    <col min="4871" max="5120" width="14.85546875" style="6"/>
    <col min="5121" max="5121" width="3.5703125" style="6" customWidth="1"/>
    <col min="5122" max="5122" width="3.42578125" style="6" customWidth="1"/>
    <col min="5123" max="5123" width="37.140625" style="6" customWidth="1"/>
    <col min="5124" max="5124" width="2.42578125" style="6" customWidth="1"/>
    <col min="5125" max="5125" width="26" style="6" customWidth="1"/>
    <col min="5126" max="5126" width="3.42578125" style="6" customWidth="1"/>
    <col min="5127" max="5376" width="14.85546875" style="6"/>
    <col min="5377" max="5377" width="3.5703125" style="6" customWidth="1"/>
    <col min="5378" max="5378" width="3.42578125" style="6" customWidth="1"/>
    <col min="5379" max="5379" width="37.140625" style="6" customWidth="1"/>
    <col min="5380" max="5380" width="2.42578125" style="6" customWidth="1"/>
    <col min="5381" max="5381" width="26" style="6" customWidth="1"/>
    <col min="5382" max="5382" width="3.42578125" style="6" customWidth="1"/>
    <col min="5383" max="5632" width="14.85546875" style="6"/>
    <col min="5633" max="5633" width="3.5703125" style="6" customWidth="1"/>
    <col min="5634" max="5634" width="3.42578125" style="6" customWidth="1"/>
    <col min="5635" max="5635" width="37.140625" style="6" customWidth="1"/>
    <col min="5636" max="5636" width="2.42578125" style="6" customWidth="1"/>
    <col min="5637" max="5637" width="26" style="6" customWidth="1"/>
    <col min="5638" max="5638" width="3.42578125" style="6" customWidth="1"/>
    <col min="5639" max="5888" width="14.85546875" style="6"/>
    <col min="5889" max="5889" width="3.5703125" style="6" customWidth="1"/>
    <col min="5890" max="5890" width="3.42578125" style="6" customWidth="1"/>
    <col min="5891" max="5891" width="37.140625" style="6" customWidth="1"/>
    <col min="5892" max="5892" width="2.42578125" style="6" customWidth="1"/>
    <col min="5893" max="5893" width="26" style="6" customWidth="1"/>
    <col min="5894" max="5894" width="3.42578125" style="6" customWidth="1"/>
    <col min="5895" max="6144" width="14.85546875" style="6"/>
    <col min="6145" max="6145" width="3.5703125" style="6" customWidth="1"/>
    <col min="6146" max="6146" width="3.42578125" style="6" customWidth="1"/>
    <col min="6147" max="6147" width="37.140625" style="6" customWidth="1"/>
    <col min="6148" max="6148" width="2.42578125" style="6" customWidth="1"/>
    <col min="6149" max="6149" width="26" style="6" customWidth="1"/>
    <col min="6150" max="6150" width="3.42578125" style="6" customWidth="1"/>
    <col min="6151" max="6400" width="14.85546875" style="6"/>
    <col min="6401" max="6401" width="3.5703125" style="6" customWidth="1"/>
    <col min="6402" max="6402" width="3.42578125" style="6" customWidth="1"/>
    <col min="6403" max="6403" width="37.140625" style="6" customWidth="1"/>
    <col min="6404" max="6404" width="2.42578125" style="6" customWidth="1"/>
    <col min="6405" max="6405" width="26" style="6" customWidth="1"/>
    <col min="6406" max="6406" width="3.42578125" style="6" customWidth="1"/>
    <col min="6407" max="6656" width="14.85546875" style="6"/>
    <col min="6657" max="6657" width="3.5703125" style="6" customWidth="1"/>
    <col min="6658" max="6658" width="3.42578125" style="6" customWidth="1"/>
    <col min="6659" max="6659" width="37.140625" style="6" customWidth="1"/>
    <col min="6660" max="6660" width="2.42578125" style="6" customWidth="1"/>
    <col min="6661" max="6661" width="26" style="6" customWidth="1"/>
    <col min="6662" max="6662" width="3.42578125" style="6" customWidth="1"/>
    <col min="6663" max="6912" width="14.85546875" style="6"/>
    <col min="6913" max="6913" width="3.5703125" style="6" customWidth="1"/>
    <col min="6914" max="6914" width="3.42578125" style="6" customWidth="1"/>
    <col min="6915" max="6915" width="37.140625" style="6" customWidth="1"/>
    <col min="6916" max="6916" width="2.42578125" style="6" customWidth="1"/>
    <col min="6917" max="6917" width="26" style="6" customWidth="1"/>
    <col min="6918" max="6918" width="3.42578125" style="6" customWidth="1"/>
    <col min="6919" max="7168" width="14.85546875" style="6"/>
    <col min="7169" max="7169" width="3.5703125" style="6" customWidth="1"/>
    <col min="7170" max="7170" width="3.42578125" style="6" customWidth="1"/>
    <col min="7171" max="7171" width="37.140625" style="6" customWidth="1"/>
    <col min="7172" max="7172" width="2.42578125" style="6" customWidth="1"/>
    <col min="7173" max="7173" width="26" style="6" customWidth="1"/>
    <col min="7174" max="7174" width="3.42578125" style="6" customWidth="1"/>
    <col min="7175" max="7424" width="14.85546875" style="6"/>
    <col min="7425" max="7425" width="3.5703125" style="6" customWidth="1"/>
    <col min="7426" max="7426" width="3.42578125" style="6" customWidth="1"/>
    <col min="7427" max="7427" width="37.140625" style="6" customWidth="1"/>
    <col min="7428" max="7428" width="2.42578125" style="6" customWidth="1"/>
    <col min="7429" max="7429" width="26" style="6" customWidth="1"/>
    <col min="7430" max="7430" width="3.42578125" style="6" customWidth="1"/>
    <col min="7431" max="7680" width="14.85546875" style="6"/>
    <col min="7681" max="7681" width="3.5703125" style="6" customWidth="1"/>
    <col min="7682" max="7682" width="3.42578125" style="6" customWidth="1"/>
    <col min="7683" max="7683" width="37.140625" style="6" customWidth="1"/>
    <col min="7684" max="7684" width="2.42578125" style="6" customWidth="1"/>
    <col min="7685" max="7685" width="26" style="6" customWidth="1"/>
    <col min="7686" max="7686" width="3.42578125" style="6" customWidth="1"/>
    <col min="7687" max="7936" width="14.85546875" style="6"/>
    <col min="7937" max="7937" width="3.5703125" style="6" customWidth="1"/>
    <col min="7938" max="7938" width="3.42578125" style="6" customWidth="1"/>
    <col min="7939" max="7939" width="37.140625" style="6" customWidth="1"/>
    <col min="7940" max="7940" width="2.42578125" style="6" customWidth="1"/>
    <col min="7941" max="7941" width="26" style="6" customWidth="1"/>
    <col min="7942" max="7942" width="3.42578125" style="6" customWidth="1"/>
    <col min="7943" max="8192" width="14.85546875" style="6"/>
    <col min="8193" max="8193" width="3.5703125" style="6" customWidth="1"/>
    <col min="8194" max="8194" width="3.42578125" style="6" customWidth="1"/>
    <col min="8195" max="8195" width="37.140625" style="6" customWidth="1"/>
    <col min="8196" max="8196" width="2.42578125" style="6" customWidth="1"/>
    <col min="8197" max="8197" width="26" style="6" customWidth="1"/>
    <col min="8198" max="8198" width="3.42578125" style="6" customWidth="1"/>
    <col min="8199" max="8448" width="14.85546875" style="6"/>
    <col min="8449" max="8449" width="3.5703125" style="6" customWidth="1"/>
    <col min="8450" max="8450" width="3.42578125" style="6" customWidth="1"/>
    <col min="8451" max="8451" width="37.140625" style="6" customWidth="1"/>
    <col min="8452" max="8452" width="2.42578125" style="6" customWidth="1"/>
    <col min="8453" max="8453" width="26" style="6" customWidth="1"/>
    <col min="8454" max="8454" width="3.42578125" style="6" customWidth="1"/>
    <col min="8455" max="8704" width="14.85546875" style="6"/>
    <col min="8705" max="8705" width="3.5703125" style="6" customWidth="1"/>
    <col min="8706" max="8706" width="3.42578125" style="6" customWidth="1"/>
    <col min="8707" max="8707" width="37.140625" style="6" customWidth="1"/>
    <col min="8708" max="8708" width="2.42578125" style="6" customWidth="1"/>
    <col min="8709" max="8709" width="26" style="6" customWidth="1"/>
    <col min="8710" max="8710" width="3.42578125" style="6" customWidth="1"/>
    <col min="8711" max="8960" width="14.85546875" style="6"/>
    <col min="8961" max="8961" width="3.5703125" style="6" customWidth="1"/>
    <col min="8962" max="8962" width="3.42578125" style="6" customWidth="1"/>
    <col min="8963" max="8963" width="37.140625" style="6" customWidth="1"/>
    <col min="8964" max="8964" width="2.42578125" style="6" customWidth="1"/>
    <col min="8965" max="8965" width="26" style="6" customWidth="1"/>
    <col min="8966" max="8966" width="3.42578125" style="6" customWidth="1"/>
    <col min="8967" max="9216" width="14.85546875" style="6"/>
    <col min="9217" max="9217" width="3.5703125" style="6" customWidth="1"/>
    <col min="9218" max="9218" width="3.42578125" style="6" customWidth="1"/>
    <col min="9219" max="9219" width="37.140625" style="6" customWidth="1"/>
    <col min="9220" max="9220" width="2.42578125" style="6" customWidth="1"/>
    <col min="9221" max="9221" width="26" style="6" customWidth="1"/>
    <col min="9222" max="9222" width="3.42578125" style="6" customWidth="1"/>
    <col min="9223" max="9472" width="14.85546875" style="6"/>
    <col min="9473" max="9473" width="3.5703125" style="6" customWidth="1"/>
    <col min="9474" max="9474" width="3.42578125" style="6" customWidth="1"/>
    <col min="9475" max="9475" width="37.140625" style="6" customWidth="1"/>
    <col min="9476" max="9476" width="2.42578125" style="6" customWidth="1"/>
    <col min="9477" max="9477" width="26" style="6" customWidth="1"/>
    <col min="9478" max="9478" width="3.42578125" style="6" customWidth="1"/>
    <col min="9479" max="9728" width="14.85546875" style="6"/>
    <col min="9729" max="9729" width="3.5703125" style="6" customWidth="1"/>
    <col min="9730" max="9730" width="3.42578125" style="6" customWidth="1"/>
    <col min="9731" max="9731" width="37.140625" style="6" customWidth="1"/>
    <col min="9732" max="9732" width="2.42578125" style="6" customWidth="1"/>
    <col min="9733" max="9733" width="26" style="6" customWidth="1"/>
    <col min="9734" max="9734" width="3.42578125" style="6" customWidth="1"/>
    <col min="9735" max="9984" width="14.85546875" style="6"/>
    <col min="9985" max="9985" width="3.5703125" style="6" customWidth="1"/>
    <col min="9986" max="9986" width="3.42578125" style="6" customWidth="1"/>
    <col min="9987" max="9987" width="37.140625" style="6" customWidth="1"/>
    <col min="9988" max="9988" width="2.42578125" style="6" customWidth="1"/>
    <col min="9989" max="9989" width="26" style="6" customWidth="1"/>
    <col min="9990" max="9990" width="3.42578125" style="6" customWidth="1"/>
    <col min="9991" max="10240" width="14.85546875" style="6"/>
    <col min="10241" max="10241" width="3.5703125" style="6" customWidth="1"/>
    <col min="10242" max="10242" width="3.42578125" style="6" customWidth="1"/>
    <col min="10243" max="10243" width="37.140625" style="6" customWidth="1"/>
    <col min="10244" max="10244" width="2.42578125" style="6" customWidth="1"/>
    <col min="10245" max="10245" width="26" style="6" customWidth="1"/>
    <col min="10246" max="10246" width="3.42578125" style="6" customWidth="1"/>
    <col min="10247" max="10496" width="14.85546875" style="6"/>
    <col min="10497" max="10497" width="3.5703125" style="6" customWidth="1"/>
    <col min="10498" max="10498" width="3.42578125" style="6" customWidth="1"/>
    <col min="10499" max="10499" width="37.140625" style="6" customWidth="1"/>
    <col min="10500" max="10500" width="2.42578125" style="6" customWidth="1"/>
    <col min="10501" max="10501" width="26" style="6" customWidth="1"/>
    <col min="10502" max="10502" width="3.42578125" style="6" customWidth="1"/>
    <col min="10503" max="10752" width="14.85546875" style="6"/>
    <col min="10753" max="10753" width="3.5703125" style="6" customWidth="1"/>
    <col min="10754" max="10754" width="3.42578125" style="6" customWidth="1"/>
    <col min="10755" max="10755" width="37.140625" style="6" customWidth="1"/>
    <col min="10756" max="10756" width="2.42578125" style="6" customWidth="1"/>
    <col min="10757" max="10757" width="26" style="6" customWidth="1"/>
    <col min="10758" max="10758" width="3.42578125" style="6" customWidth="1"/>
    <col min="10759" max="11008" width="14.85546875" style="6"/>
    <col min="11009" max="11009" width="3.5703125" style="6" customWidth="1"/>
    <col min="11010" max="11010" width="3.42578125" style="6" customWidth="1"/>
    <col min="11011" max="11011" width="37.140625" style="6" customWidth="1"/>
    <col min="11012" max="11012" width="2.42578125" style="6" customWidth="1"/>
    <col min="11013" max="11013" width="26" style="6" customWidth="1"/>
    <col min="11014" max="11014" width="3.42578125" style="6" customWidth="1"/>
    <col min="11015" max="11264" width="14.85546875" style="6"/>
    <col min="11265" max="11265" width="3.5703125" style="6" customWidth="1"/>
    <col min="11266" max="11266" width="3.42578125" style="6" customWidth="1"/>
    <col min="11267" max="11267" width="37.140625" style="6" customWidth="1"/>
    <col min="11268" max="11268" width="2.42578125" style="6" customWidth="1"/>
    <col min="11269" max="11269" width="26" style="6" customWidth="1"/>
    <col min="11270" max="11270" width="3.42578125" style="6" customWidth="1"/>
    <col min="11271" max="11520" width="14.85546875" style="6"/>
    <col min="11521" max="11521" width="3.5703125" style="6" customWidth="1"/>
    <col min="11522" max="11522" width="3.42578125" style="6" customWidth="1"/>
    <col min="11523" max="11523" width="37.140625" style="6" customWidth="1"/>
    <col min="11524" max="11524" width="2.42578125" style="6" customWidth="1"/>
    <col min="11525" max="11525" width="26" style="6" customWidth="1"/>
    <col min="11526" max="11526" width="3.42578125" style="6" customWidth="1"/>
    <col min="11527" max="11776" width="14.85546875" style="6"/>
    <col min="11777" max="11777" width="3.5703125" style="6" customWidth="1"/>
    <col min="11778" max="11778" width="3.42578125" style="6" customWidth="1"/>
    <col min="11779" max="11779" width="37.140625" style="6" customWidth="1"/>
    <col min="11780" max="11780" width="2.42578125" style="6" customWidth="1"/>
    <col min="11781" max="11781" width="26" style="6" customWidth="1"/>
    <col min="11782" max="11782" width="3.42578125" style="6" customWidth="1"/>
    <col min="11783" max="12032" width="14.85546875" style="6"/>
    <col min="12033" max="12033" width="3.5703125" style="6" customWidth="1"/>
    <col min="12034" max="12034" width="3.42578125" style="6" customWidth="1"/>
    <col min="12035" max="12035" width="37.140625" style="6" customWidth="1"/>
    <col min="12036" max="12036" width="2.42578125" style="6" customWidth="1"/>
    <col min="12037" max="12037" width="26" style="6" customWidth="1"/>
    <col min="12038" max="12038" width="3.42578125" style="6" customWidth="1"/>
    <col min="12039" max="12288" width="14.85546875" style="6"/>
    <col min="12289" max="12289" width="3.5703125" style="6" customWidth="1"/>
    <col min="12290" max="12290" width="3.42578125" style="6" customWidth="1"/>
    <col min="12291" max="12291" width="37.140625" style="6" customWidth="1"/>
    <col min="12292" max="12292" width="2.42578125" style="6" customWidth="1"/>
    <col min="12293" max="12293" width="26" style="6" customWidth="1"/>
    <col min="12294" max="12294" width="3.42578125" style="6" customWidth="1"/>
    <col min="12295" max="12544" width="14.85546875" style="6"/>
    <col min="12545" max="12545" width="3.5703125" style="6" customWidth="1"/>
    <col min="12546" max="12546" width="3.42578125" style="6" customWidth="1"/>
    <col min="12547" max="12547" width="37.140625" style="6" customWidth="1"/>
    <col min="12548" max="12548" width="2.42578125" style="6" customWidth="1"/>
    <col min="12549" max="12549" width="26" style="6" customWidth="1"/>
    <col min="12550" max="12550" width="3.42578125" style="6" customWidth="1"/>
    <col min="12551" max="12800" width="14.85546875" style="6"/>
    <col min="12801" max="12801" width="3.5703125" style="6" customWidth="1"/>
    <col min="12802" max="12802" width="3.42578125" style="6" customWidth="1"/>
    <col min="12803" max="12803" width="37.140625" style="6" customWidth="1"/>
    <col min="12804" max="12804" width="2.42578125" style="6" customWidth="1"/>
    <col min="12805" max="12805" width="26" style="6" customWidth="1"/>
    <col min="12806" max="12806" width="3.42578125" style="6" customWidth="1"/>
    <col min="12807" max="13056" width="14.85546875" style="6"/>
    <col min="13057" max="13057" width="3.5703125" style="6" customWidth="1"/>
    <col min="13058" max="13058" width="3.42578125" style="6" customWidth="1"/>
    <col min="13059" max="13059" width="37.140625" style="6" customWidth="1"/>
    <col min="13060" max="13060" width="2.42578125" style="6" customWidth="1"/>
    <col min="13061" max="13061" width="26" style="6" customWidth="1"/>
    <col min="13062" max="13062" width="3.42578125" style="6" customWidth="1"/>
    <col min="13063" max="13312" width="14.85546875" style="6"/>
    <col min="13313" max="13313" width="3.5703125" style="6" customWidth="1"/>
    <col min="13314" max="13314" width="3.42578125" style="6" customWidth="1"/>
    <col min="13315" max="13315" width="37.140625" style="6" customWidth="1"/>
    <col min="13316" max="13316" width="2.42578125" style="6" customWidth="1"/>
    <col min="13317" max="13317" width="26" style="6" customWidth="1"/>
    <col min="13318" max="13318" width="3.42578125" style="6" customWidth="1"/>
    <col min="13319" max="13568" width="14.85546875" style="6"/>
    <col min="13569" max="13569" width="3.5703125" style="6" customWidth="1"/>
    <col min="13570" max="13570" width="3.42578125" style="6" customWidth="1"/>
    <col min="13571" max="13571" width="37.140625" style="6" customWidth="1"/>
    <col min="13572" max="13572" width="2.42578125" style="6" customWidth="1"/>
    <col min="13573" max="13573" width="26" style="6" customWidth="1"/>
    <col min="13574" max="13574" width="3.42578125" style="6" customWidth="1"/>
    <col min="13575" max="13824" width="14.85546875" style="6"/>
    <col min="13825" max="13825" width="3.5703125" style="6" customWidth="1"/>
    <col min="13826" max="13826" width="3.42578125" style="6" customWidth="1"/>
    <col min="13827" max="13827" width="37.140625" style="6" customWidth="1"/>
    <col min="13828" max="13828" width="2.42578125" style="6" customWidth="1"/>
    <col min="13829" max="13829" width="26" style="6" customWidth="1"/>
    <col min="13830" max="13830" width="3.42578125" style="6" customWidth="1"/>
    <col min="13831" max="14080" width="14.85546875" style="6"/>
    <col min="14081" max="14081" width="3.5703125" style="6" customWidth="1"/>
    <col min="14082" max="14082" width="3.42578125" style="6" customWidth="1"/>
    <col min="14083" max="14083" width="37.140625" style="6" customWidth="1"/>
    <col min="14084" max="14084" width="2.42578125" style="6" customWidth="1"/>
    <col min="14085" max="14085" width="26" style="6" customWidth="1"/>
    <col min="14086" max="14086" width="3.42578125" style="6" customWidth="1"/>
    <col min="14087" max="14336" width="14.85546875" style="6"/>
    <col min="14337" max="14337" width="3.5703125" style="6" customWidth="1"/>
    <col min="14338" max="14338" width="3.42578125" style="6" customWidth="1"/>
    <col min="14339" max="14339" width="37.140625" style="6" customWidth="1"/>
    <col min="14340" max="14340" width="2.42578125" style="6" customWidth="1"/>
    <col min="14341" max="14341" width="26" style="6" customWidth="1"/>
    <col min="14342" max="14342" width="3.42578125" style="6" customWidth="1"/>
    <col min="14343" max="14592" width="14.85546875" style="6"/>
    <col min="14593" max="14593" width="3.5703125" style="6" customWidth="1"/>
    <col min="14594" max="14594" width="3.42578125" style="6" customWidth="1"/>
    <col min="14595" max="14595" width="37.140625" style="6" customWidth="1"/>
    <col min="14596" max="14596" width="2.42578125" style="6" customWidth="1"/>
    <col min="14597" max="14597" width="26" style="6" customWidth="1"/>
    <col min="14598" max="14598" width="3.42578125" style="6" customWidth="1"/>
    <col min="14599" max="14848" width="14.85546875" style="6"/>
    <col min="14849" max="14849" width="3.5703125" style="6" customWidth="1"/>
    <col min="14850" max="14850" width="3.42578125" style="6" customWidth="1"/>
    <col min="14851" max="14851" width="37.140625" style="6" customWidth="1"/>
    <col min="14852" max="14852" width="2.42578125" style="6" customWidth="1"/>
    <col min="14853" max="14853" width="26" style="6" customWidth="1"/>
    <col min="14854" max="14854" width="3.42578125" style="6" customWidth="1"/>
    <col min="14855" max="15104" width="14.85546875" style="6"/>
    <col min="15105" max="15105" width="3.5703125" style="6" customWidth="1"/>
    <col min="15106" max="15106" width="3.42578125" style="6" customWidth="1"/>
    <col min="15107" max="15107" width="37.140625" style="6" customWidth="1"/>
    <col min="15108" max="15108" width="2.42578125" style="6" customWidth="1"/>
    <col min="15109" max="15109" width="26" style="6" customWidth="1"/>
    <col min="15110" max="15110" width="3.42578125" style="6" customWidth="1"/>
    <col min="15111" max="15360" width="14.85546875" style="6"/>
    <col min="15361" max="15361" width="3.5703125" style="6" customWidth="1"/>
    <col min="15362" max="15362" width="3.42578125" style="6" customWidth="1"/>
    <col min="15363" max="15363" width="37.140625" style="6" customWidth="1"/>
    <col min="15364" max="15364" width="2.42578125" style="6" customWidth="1"/>
    <col min="15365" max="15365" width="26" style="6" customWidth="1"/>
    <col min="15366" max="15366" width="3.42578125" style="6" customWidth="1"/>
    <col min="15367" max="15616" width="14.85546875" style="6"/>
    <col min="15617" max="15617" width="3.5703125" style="6" customWidth="1"/>
    <col min="15618" max="15618" width="3.42578125" style="6" customWidth="1"/>
    <col min="15619" max="15619" width="37.140625" style="6" customWidth="1"/>
    <col min="15620" max="15620" width="2.42578125" style="6" customWidth="1"/>
    <col min="15621" max="15621" width="26" style="6" customWidth="1"/>
    <col min="15622" max="15622" width="3.42578125" style="6" customWidth="1"/>
    <col min="15623" max="15872" width="14.85546875" style="6"/>
    <col min="15873" max="15873" width="3.5703125" style="6" customWidth="1"/>
    <col min="15874" max="15874" width="3.42578125" style="6" customWidth="1"/>
    <col min="15875" max="15875" width="37.140625" style="6" customWidth="1"/>
    <col min="15876" max="15876" width="2.42578125" style="6" customWidth="1"/>
    <col min="15877" max="15877" width="26" style="6" customWidth="1"/>
    <col min="15878" max="15878" width="3.42578125" style="6" customWidth="1"/>
    <col min="15879" max="16128" width="14.85546875" style="6"/>
    <col min="16129" max="16129" width="3.5703125" style="6" customWidth="1"/>
    <col min="16130" max="16130" width="3.42578125" style="6" customWidth="1"/>
    <col min="16131" max="16131" width="37.140625" style="6" customWidth="1"/>
    <col min="16132" max="16132" width="2.42578125" style="6" customWidth="1"/>
    <col min="16133" max="16133" width="26" style="6" customWidth="1"/>
    <col min="16134" max="16134" width="3.42578125" style="6" customWidth="1"/>
    <col min="16135" max="16384" width="14.85546875" style="6"/>
  </cols>
  <sheetData>
    <row r="1" spans="2:8" s="100" customFormat="1" ht="18.75" x14ac:dyDescent="0.3">
      <c r="B1" s="98" t="s">
        <v>112</v>
      </c>
      <c r="C1" s="98"/>
      <c r="D1" s="98"/>
      <c r="E1" s="98"/>
      <c r="F1" s="98"/>
      <c r="G1" s="99"/>
      <c r="H1" s="99"/>
    </row>
    <row r="3" spans="2:8" x14ac:dyDescent="0.2">
      <c r="B3" s="8"/>
      <c r="C3" s="8"/>
      <c r="D3" s="8"/>
      <c r="E3" s="8"/>
      <c r="F3" s="8"/>
    </row>
    <row r="4" spans="2:8" ht="36.75" x14ac:dyDescent="0.7">
      <c r="B4" s="8"/>
      <c r="C4" s="105" t="s">
        <v>1</v>
      </c>
      <c r="D4" s="105"/>
      <c r="E4" s="105"/>
      <c r="F4" s="8"/>
    </row>
    <row r="5" spans="2:8" ht="15.75" thickBot="1" x14ac:dyDescent="0.25">
      <c r="B5" s="8"/>
      <c r="C5" s="9"/>
      <c r="D5" s="9"/>
      <c r="E5" s="9"/>
      <c r="F5" s="8"/>
    </row>
    <row r="6" spans="2:8" s="7" customFormat="1" ht="25.5" customHeight="1" thickBot="1" x14ac:dyDescent="0.25">
      <c r="B6" s="10"/>
      <c r="C6" s="13" t="s">
        <v>0</v>
      </c>
      <c r="D6" s="11"/>
      <c r="E6" s="15"/>
      <c r="F6" s="10"/>
      <c r="G6" s="6"/>
    </row>
    <row r="7" spans="2:8" ht="16.5" thickBot="1" x14ac:dyDescent="0.3">
      <c r="B7" s="8"/>
      <c r="C7" s="14"/>
      <c r="D7" s="12"/>
      <c r="E7" s="12"/>
      <c r="F7" s="8"/>
      <c r="G7" s="7"/>
    </row>
    <row r="8" spans="2:8" s="7" customFormat="1" ht="25.5" customHeight="1" thickBot="1" x14ac:dyDescent="0.25">
      <c r="B8" s="10"/>
      <c r="C8" s="13" t="s">
        <v>2</v>
      </c>
      <c r="D8" s="11"/>
      <c r="E8" s="16"/>
      <c r="F8" s="10"/>
      <c r="G8" s="6"/>
    </row>
    <row r="9" spans="2:8" x14ac:dyDescent="0.2">
      <c r="B9" s="8"/>
      <c r="C9" s="8"/>
      <c r="D9" s="8"/>
      <c r="E9" s="8"/>
      <c r="F9" s="8"/>
      <c r="G9" s="7"/>
    </row>
    <row r="10" spans="2:8" x14ac:dyDescent="0.2">
      <c r="B10" s="8"/>
      <c r="C10" s="8"/>
      <c r="D10" s="8"/>
      <c r="E10" s="8"/>
      <c r="F10" s="8"/>
    </row>
  </sheetData>
  <mergeCells count="1">
    <mergeCell ref="C4:E4"/>
  </mergeCells>
  <dataValidations count="2">
    <dataValidation type="whole" allowBlank="1" showInputMessage="1" showErrorMessage="1" prompt="Bitte eine Zahl Zwischen 1 und 45 eingeben!" sqref="WVM98304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544 JA65544 SW65544 ACS65544 AMO65544 AWK65544 BGG65544 BQC65544 BZY65544 CJU65544 CTQ65544 DDM65544 DNI65544 DXE65544 EHA65544 EQW65544 FAS65544 FKO65544 FUK65544 GEG65544 GOC65544 GXY65544 HHU65544 HRQ65544 IBM65544 ILI65544 IVE65544 JFA65544 JOW65544 JYS65544 KIO65544 KSK65544 LCG65544 LMC65544 LVY65544 MFU65544 MPQ65544 MZM65544 NJI65544 NTE65544 ODA65544 OMW65544 OWS65544 PGO65544 PQK65544 QAG65544 QKC65544 QTY65544 RDU65544 RNQ65544 RXM65544 SHI65544 SRE65544 TBA65544 TKW65544 TUS65544 UEO65544 UOK65544 UYG65544 VIC65544 VRY65544 WBU65544 WLQ65544 WVM65544 E131080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RDU131080 RNQ131080 RXM131080 SHI131080 SRE131080 TBA131080 TKW131080 TUS131080 UEO131080 UOK131080 UYG131080 VIC131080 VRY131080 WBU131080 WLQ131080 WVM131080 E196616 JA196616 SW196616 ACS196616 AMO196616 AWK196616 BGG196616 BQC196616 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E262152 JA262152 SW262152 ACS262152 AMO262152 AWK262152 BGG262152 BQC262152 BZY262152 CJU262152 CTQ262152 DDM262152 DNI262152 DXE262152 EHA262152 EQW262152 FAS262152 FKO262152 FUK262152 GEG262152 GOC262152 GXY262152 HHU262152 HRQ262152 IBM262152 ILI262152 IVE262152 JFA262152 JOW262152 JYS262152 KIO262152 KSK262152 LCG262152 LMC262152 LVY262152 MFU262152 MPQ262152 MZM262152 NJI262152 NTE262152 ODA262152 OMW262152 OWS262152 PGO262152 PQK262152 QAG262152 QKC262152 QTY262152 RDU262152 RNQ262152 RXM262152 SHI262152 SRE262152 TBA262152 TKW262152 TUS262152 UEO262152 UOK262152 UYG262152 VIC262152 VRY262152 WBU262152 WLQ262152 WVM262152 E327688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UEO327688 UOK327688 UYG327688 VIC327688 VRY327688 WBU327688 WLQ327688 WVM327688 E393224 JA393224 SW393224 ACS393224 AMO393224 AWK393224 BGG393224 BQC393224 BZY393224 CJU393224 CTQ393224 DDM393224 DNI393224 DXE393224 EHA393224 EQW393224 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E458760 JA458760 SW458760 ACS458760 AMO458760 AWK458760 BGG458760 BQC458760 BZY458760 CJU458760 CTQ458760 DDM458760 DNI458760 DXE458760 EHA458760 EQW458760 FAS458760 FKO458760 FUK458760 GEG458760 GOC458760 GXY458760 HHU458760 HRQ458760 IBM458760 ILI458760 IVE458760 JFA458760 JOW458760 JYS458760 KIO458760 KSK458760 LCG458760 LMC458760 LVY458760 MFU458760 MPQ458760 MZM458760 NJI458760 NTE458760 ODA458760 OMW458760 OWS458760 PGO458760 PQK458760 QAG458760 QKC458760 QTY458760 RDU458760 RNQ458760 RXM458760 SHI458760 SRE458760 TBA458760 TKW458760 TUS458760 UEO458760 UOK458760 UYG458760 VIC458760 VRY458760 WBU458760 WLQ458760 WVM458760 E524296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E589832 JA589832 SW589832 ACS589832 AMO589832 AWK589832 BGG589832 BQC589832 BZY589832 CJU589832 CTQ589832 DDM589832 DNI589832 DXE589832 EHA589832 EQW589832 FAS589832 FKO589832 FUK589832 GEG589832 GOC589832 GXY589832 HHU589832 HRQ589832 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E655368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MPQ655368 MZM655368 NJI655368 NTE655368 ODA655368 OMW655368 OWS655368 PGO655368 PQK655368 QAG655368 QKC655368 QTY655368 RDU655368 RNQ655368 RXM655368 SHI655368 SRE655368 TBA655368 TKW655368 TUS655368 UEO655368 UOK655368 UYG655368 VIC655368 VRY655368 WBU655368 WLQ655368 WVM655368 E720904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E786440 JA786440 SW786440 ACS786440 AMO786440 AWK786440 BGG786440 BQC786440 BZY786440 CJU786440 CTQ786440 DDM786440 DNI786440 DXE786440 EHA786440 EQW786440 FAS786440 FKO786440 FUK786440 GEG786440 GOC786440 GXY786440 HHU786440 HRQ786440 IBM786440 ILI786440 IVE786440 JFA786440 JOW786440 JYS786440 KIO786440 KSK786440 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E851976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PQK851976 QAG851976 QKC851976 QTY851976 RDU851976 RNQ851976 RXM851976 SHI851976 SRE851976 TBA851976 TKW851976 TUS851976 UEO851976 UOK851976 UYG851976 VIC851976 VRY851976 WBU851976 WLQ851976 WVM851976 E917512 JA917512 SW917512 ACS917512 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E983048 JA983048 SW983048 ACS983048 AMO983048 AWK983048 BGG983048 BQC983048 BZY983048 CJU983048 CTQ983048 DDM983048 DNI983048 DXE983048 EHA983048 EQW983048 FAS983048 FKO983048 FUK983048 GEG983048 GOC983048 GXY983048 HHU983048 HRQ983048 IBM983048 ILI983048 IVE983048 JFA983048 JOW983048 JYS983048 KIO983048 KSK983048 LCG983048 LMC983048 LVY983048 MFU983048 MPQ983048 MZM983048 NJI983048 NTE983048 ODA983048 OMW983048 OWS983048 PGO983048 PQK983048 QAG983048 QKC983048 QTY983048 RDU983048 RNQ983048 RXM983048 SHI983048 SRE983048 TBA983048 TKW983048 TUS983048 UEO983048 UOK983048 UYG983048 VIC983048 VRY983048 WBU983048 WLQ983048" xr:uid="{00000000-0002-0000-0400-000000000000}">
      <formula1>1</formula1>
      <formula2>45</formula2>
    </dataValidation>
    <dataValidation type="whole" allowBlank="1" showInputMessage="1" showErrorMessage="1" error="Nur Zahlen zwischen 1 und 45 erlaubt!" prompt="Geben Sie bitte eine Zahl zwischen 1 und 45 ein!" sqref="WVM98304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xr:uid="{00000000-0002-0000-0400-000001000000}">
      <formula1>1</formula1>
      <formula2>45</formula2>
    </dataValidation>
  </dataValidations>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sheetPr>
  <dimension ref="B1:H10"/>
  <sheetViews>
    <sheetView workbookViewId="0">
      <selection activeCell="E8" sqref="E8"/>
    </sheetView>
  </sheetViews>
  <sheetFormatPr baseColWidth="10" defaultColWidth="14.85546875" defaultRowHeight="15" x14ac:dyDescent="0.2"/>
  <cols>
    <col min="1" max="1" width="3.5703125" style="6" customWidth="1"/>
    <col min="2" max="2" width="3.42578125" style="6" customWidth="1"/>
    <col min="3" max="3" width="37.140625" style="6" customWidth="1"/>
    <col min="4" max="4" width="2.42578125" style="6" customWidth="1"/>
    <col min="5" max="5" width="26" style="6" customWidth="1"/>
    <col min="6" max="6" width="3.42578125" style="6" customWidth="1"/>
    <col min="7" max="256" width="14.85546875" style="6"/>
    <col min="257" max="257" width="3.5703125" style="6" customWidth="1"/>
    <col min="258" max="258" width="3.42578125" style="6" customWidth="1"/>
    <col min="259" max="259" width="37.140625" style="6" customWidth="1"/>
    <col min="260" max="260" width="2.42578125" style="6" customWidth="1"/>
    <col min="261" max="261" width="26" style="6" customWidth="1"/>
    <col min="262" max="262" width="3.42578125" style="6" customWidth="1"/>
    <col min="263" max="512" width="14.85546875" style="6"/>
    <col min="513" max="513" width="3.5703125" style="6" customWidth="1"/>
    <col min="514" max="514" width="3.42578125" style="6" customWidth="1"/>
    <col min="515" max="515" width="37.140625" style="6" customWidth="1"/>
    <col min="516" max="516" width="2.42578125" style="6" customWidth="1"/>
    <col min="517" max="517" width="26" style="6" customWidth="1"/>
    <col min="518" max="518" width="3.42578125" style="6" customWidth="1"/>
    <col min="519" max="768" width="14.85546875" style="6"/>
    <col min="769" max="769" width="3.5703125" style="6" customWidth="1"/>
    <col min="770" max="770" width="3.42578125" style="6" customWidth="1"/>
    <col min="771" max="771" width="37.140625" style="6" customWidth="1"/>
    <col min="772" max="772" width="2.42578125" style="6" customWidth="1"/>
    <col min="773" max="773" width="26" style="6" customWidth="1"/>
    <col min="774" max="774" width="3.42578125" style="6" customWidth="1"/>
    <col min="775" max="1024" width="14.85546875" style="6"/>
    <col min="1025" max="1025" width="3.5703125" style="6" customWidth="1"/>
    <col min="1026" max="1026" width="3.42578125" style="6" customWidth="1"/>
    <col min="1027" max="1027" width="37.140625" style="6" customWidth="1"/>
    <col min="1028" max="1028" width="2.42578125" style="6" customWidth="1"/>
    <col min="1029" max="1029" width="26" style="6" customWidth="1"/>
    <col min="1030" max="1030" width="3.42578125" style="6" customWidth="1"/>
    <col min="1031" max="1280" width="14.85546875" style="6"/>
    <col min="1281" max="1281" width="3.5703125" style="6" customWidth="1"/>
    <col min="1282" max="1282" width="3.42578125" style="6" customWidth="1"/>
    <col min="1283" max="1283" width="37.140625" style="6" customWidth="1"/>
    <col min="1284" max="1284" width="2.42578125" style="6" customWidth="1"/>
    <col min="1285" max="1285" width="26" style="6" customWidth="1"/>
    <col min="1286" max="1286" width="3.42578125" style="6" customWidth="1"/>
    <col min="1287" max="1536" width="14.85546875" style="6"/>
    <col min="1537" max="1537" width="3.5703125" style="6" customWidth="1"/>
    <col min="1538" max="1538" width="3.42578125" style="6" customWidth="1"/>
    <col min="1539" max="1539" width="37.140625" style="6" customWidth="1"/>
    <col min="1540" max="1540" width="2.42578125" style="6" customWidth="1"/>
    <col min="1541" max="1541" width="26" style="6" customWidth="1"/>
    <col min="1542" max="1542" width="3.42578125" style="6" customWidth="1"/>
    <col min="1543" max="1792" width="14.85546875" style="6"/>
    <col min="1793" max="1793" width="3.5703125" style="6" customWidth="1"/>
    <col min="1794" max="1794" width="3.42578125" style="6" customWidth="1"/>
    <col min="1795" max="1795" width="37.140625" style="6" customWidth="1"/>
    <col min="1796" max="1796" width="2.42578125" style="6" customWidth="1"/>
    <col min="1797" max="1797" width="26" style="6" customWidth="1"/>
    <col min="1798" max="1798" width="3.42578125" style="6" customWidth="1"/>
    <col min="1799" max="2048" width="14.85546875" style="6"/>
    <col min="2049" max="2049" width="3.5703125" style="6" customWidth="1"/>
    <col min="2050" max="2050" width="3.42578125" style="6" customWidth="1"/>
    <col min="2051" max="2051" width="37.140625" style="6" customWidth="1"/>
    <col min="2052" max="2052" width="2.42578125" style="6" customWidth="1"/>
    <col min="2053" max="2053" width="26" style="6" customWidth="1"/>
    <col min="2054" max="2054" width="3.42578125" style="6" customWidth="1"/>
    <col min="2055" max="2304" width="14.85546875" style="6"/>
    <col min="2305" max="2305" width="3.5703125" style="6" customWidth="1"/>
    <col min="2306" max="2306" width="3.42578125" style="6" customWidth="1"/>
    <col min="2307" max="2307" width="37.140625" style="6" customWidth="1"/>
    <col min="2308" max="2308" width="2.42578125" style="6" customWidth="1"/>
    <col min="2309" max="2309" width="26" style="6" customWidth="1"/>
    <col min="2310" max="2310" width="3.42578125" style="6" customWidth="1"/>
    <col min="2311" max="2560" width="14.85546875" style="6"/>
    <col min="2561" max="2561" width="3.5703125" style="6" customWidth="1"/>
    <col min="2562" max="2562" width="3.42578125" style="6" customWidth="1"/>
    <col min="2563" max="2563" width="37.140625" style="6" customWidth="1"/>
    <col min="2564" max="2564" width="2.42578125" style="6" customWidth="1"/>
    <col min="2565" max="2565" width="26" style="6" customWidth="1"/>
    <col min="2566" max="2566" width="3.42578125" style="6" customWidth="1"/>
    <col min="2567" max="2816" width="14.85546875" style="6"/>
    <col min="2817" max="2817" width="3.5703125" style="6" customWidth="1"/>
    <col min="2818" max="2818" width="3.42578125" style="6" customWidth="1"/>
    <col min="2819" max="2819" width="37.140625" style="6" customWidth="1"/>
    <col min="2820" max="2820" width="2.42578125" style="6" customWidth="1"/>
    <col min="2821" max="2821" width="26" style="6" customWidth="1"/>
    <col min="2822" max="2822" width="3.42578125" style="6" customWidth="1"/>
    <col min="2823" max="3072" width="14.85546875" style="6"/>
    <col min="3073" max="3073" width="3.5703125" style="6" customWidth="1"/>
    <col min="3074" max="3074" width="3.42578125" style="6" customWidth="1"/>
    <col min="3075" max="3075" width="37.140625" style="6" customWidth="1"/>
    <col min="3076" max="3076" width="2.42578125" style="6" customWidth="1"/>
    <col min="3077" max="3077" width="26" style="6" customWidth="1"/>
    <col min="3078" max="3078" width="3.42578125" style="6" customWidth="1"/>
    <col min="3079" max="3328" width="14.85546875" style="6"/>
    <col min="3329" max="3329" width="3.5703125" style="6" customWidth="1"/>
    <col min="3330" max="3330" width="3.42578125" style="6" customWidth="1"/>
    <col min="3331" max="3331" width="37.140625" style="6" customWidth="1"/>
    <col min="3332" max="3332" width="2.42578125" style="6" customWidth="1"/>
    <col min="3333" max="3333" width="26" style="6" customWidth="1"/>
    <col min="3334" max="3334" width="3.42578125" style="6" customWidth="1"/>
    <col min="3335" max="3584" width="14.85546875" style="6"/>
    <col min="3585" max="3585" width="3.5703125" style="6" customWidth="1"/>
    <col min="3586" max="3586" width="3.42578125" style="6" customWidth="1"/>
    <col min="3587" max="3587" width="37.140625" style="6" customWidth="1"/>
    <col min="3588" max="3588" width="2.42578125" style="6" customWidth="1"/>
    <col min="3589" max="3589" width="26" style="6" customWidth="1"/>
    <col min="3590" max="3590" width="3.42578125" style="6" customWidth="1"/>
    <col min="3591" max="3840" width="14.85546875" style="6"/>
    <col min="3841" max="3841" width="3.5703125" style="6" customWidth="1"/>
    <col min="3842" max="3842" width="3.42578125" style="6" customWidth="1"/>
    <col min="3843" max="3843" width="37.140625" style="6" customWidth="1"/>
    <col min="3844" max="3844" width="2.42578125" style="6" customWidth="1"/>
    <col min="3845" max="3845" width="26" style="6" customWidth="1"/>
    <col min="3846" max="3846" width="3.42578125" style="6" customWidth="1"/>
    <col min="3847" max="4096" width="14.85546875" style="6"/>
    <col min="4097" max="4097" width="3.5703125" style="6" customWidth="1"/>
    <col min="4098" max="4098" width="3.42578125" style="6" customWidth="1"/>
    <col min="4099" max="4099" width="37.140625" style="6" customWidth="1"/>
    <col min="4100" max="4100" width="2.42578125" style="6" customWidth="1"/>
    <col min="4101" max="4101" width="26" style="6" customWidth="1"/>
    <col min="4102" max="4102" width="3.42578125" style="6" customWidth="1"/>
    <col min="4103" max="4352" width="14.85546875" style="6"/>
    <col min="4353" max="4353" width="3.5703125" style="6" customWidth="1"/>
    <col min="4354" max="4354" width="3.42578125" style="6" customWidth="1"/>
    <col min="4355" max="4355" width="37.140625" style="6" customWidth="1"/>
    <col min="4356" max="4356" width="2.42578125" style="6" customWidth="1"/>
    <col min="4357" max="4357" width="26" style="6" customWidth="1"/>
    <col min="4358" max="4358" width="3.42578125" style="6" customWidth="1"/>
    <col min="4359" max="4608" width="14.85546875" style="6"/>
    <col min="4609" max="4609" width="3.5703125" style="6" customWidth="1"/>
    <col min="4610" max="4610" width="3.42578125" style="6" customWidth="1"/>
    <col min="4611" max="4611" width="37.140625" style="6" customWidth="1"/>
    <col min="4612" max="4612" width="2.42578125" style="6" customWidth="1"/>
    <col min="4613" max="4613" width="26" style="6" customWidth="1"/>
    <col min="4614" max="4614" width="3.42578125" style="6" customWidth="1"/>
    <col min="4615" max="4864" width="14.85546875" style="6"/>
    <col min="4865" max="4865" width="3.5703125" style="6" customWidth="1"/>
    <col min="4866" max="4866" width="3.42578125" style="6" customWidth="1"/>
    <col min="4867" max="4867" width="37.140625" style="6" customWidth="1"/>
    <col min="4868" max="4868" width="2.42578125" style="6" customWidth="1"/>
    <col min="4869" max="4869" width="26" style="6" customWidth="1"/>
    <col min="4870" max="4870" width="3.42578125" style="6" customWidth="1"/>
    <col min="4871" max="5120" width="14.85546875" style="6"/>
    <col min="5121" max="5121" width="3.5703125" style="6" customWidth="1"/>
    <col min="5122" max="5122" width="3.42578125" style="6" customWidth="1"/>
    <col min="5123" max="5123" width="37.140625" style="6" customWidth="1"/>
    <col min="5124" max="5124" width="2.42578125" style="6" customWidth="1"/>
    <col min="5125" max="5125" width="26" style="6" customWidth="1"/>
    <col min="5126" max="5126" width="3.42578125" style="6" customWidth="1"/>
    <col min="5127" max="5376" width="14.85546875" style="6"/>
    <col min="5377" max="5377" width="3.5703125" style="6" customWidth="1"/>
    <col min="5378" max="5378" width="3.42578125" style="6" customWidth="1"/>
    <col min="5379" max="5379" width="37.140625" style="6" customWidth="1"/>
    <col min="5380" max="5380" width="2.42578125" style="6" customWidth="1"/>
    <col min="5381" max="5381" width="26" style="6" customWidth="1"/>
    <col min="5382" max="5382" width="3.42578125" style="6" customWidth="1"/>
    <col min="5383" max="5632" width="14.85546875" style="6"/>
    <col min="5633" max="5633" width="3.5703125" style="6" customWidth="1"/>
    <col min="5634" max="5634" width="3.42578125" style="6" customWidth="1"/>
    <col min="5635" max="5635" width="37.140625" style="6" customWidth="1"/>
    <col min="5636" max="5636" width="2.42578125" style="6" customWidth="1"/>
    <col min="5637" max="5637" width="26" style="6" customWidth="1"/>
    <col min="5638" max="5638" width="3.42578125" style="6" customWidth="1"/>
    <col min="5639" max="5888" width="14.85546875" style="6"/>
    <col min="5889" max="5889" width="3.5703125" style="6" customWidth="1"/>
    <col min="5890" max="5890" width="3.42578125" style="6" customWidth="1"/>
    <col min="5891" max="5891" width="37.140625" style="6" customWidth="1"/>
    <col min="5892" max="5892" width="2.42578125" style="6" customWidth="1"/>
    <col min="5893" max="5893" width="26" style="6" customWidth="1"/>
    <col min="5894" max="5894" width="3.42578125" style="6" customWidth="1"/>
    <col min="5895" max="6144" width="14.85546875" style="6"/>
    <col min="6145" max="6145" width="3.5703125" style="6" customWidth="1"/>
    <col min="6146" max="6146" width="3.42578125" style="6" customWidth="1"/>
    <col min="6147" max="6147" width="37.140625" style="6" customWidth="1"/>
    <col min="6148" max="6148" width="2.42578125" style="6" customWidth="1"/>
    <col min="6149" max="6149" width="26" style="6" customWidth="1"/>
    <col min="6150" max="6150" width="3.42578125" style="6" customWidth="1"/>
    <col min="6151" max="6400" width="14.85546875" style="6"/>
    <col min="6401" max="6401" width="3.5703125" style="6" customWidth="1"/>
    <col min="6402" max="6402" width="3.42578125" style="6" customWidth="1"/>
    <col min="6403" max="6403" width="37.140625" style="6" customWidth="1"/>
    <col min="6404" max="6404" width="2.42578125" style="6" customWidth="1"/>
    <col min="6405" max="6405" width="26" style="6" customWidth="1"/>
    <col min="6406" max="6406" width="3.42578125" style="6" customWidth="1"/>
    <col min="6407" max="6656" width="14.85546875" style="6"/>
    <col min="6657" max="6657" width="3.5703125" style="6" customWidth="1"/>
    <col min="6658" max="6658" width="3.42578125" style="6" customWidth="1"/>
    <col min="6659" max="6659" width="37.140625" style="6" customWidth="1"/>
    <col min="6660" max="6660" width="2.42578125" style="6" customWidth="1"/>
    <col min="6661" max="6661" width="26" style="6" customWidth="1"/>
    <col min="6662" max="6662" width="3.42578125" style="6" customWidth="1"/>
    <col min="6663" max="6912" width="14.85546875" style="6"/>
    <col min="6913" max="6913" width="3.5703125" style="6" customWidth="1"/>
    <col min="6914" max="6914" width="3.42578125" style="6" customWidth="1"/>
    <col min="6915" max="6915" width="37.140625" style="6" customWidth="1"/>
    <col min="6916" max="6916" width="2.42578125" style="6" customWidth="1"/>
    <col min="6917" max="6917" width="26" style="6" customWidth="1"/>
    <col min="6918" max="6918" width="3.42578125" style="6" customWidth="1"/>
    <col min="6919" max="7168" width="14.85546875" style="6"/>
    <col min="7169" max="7169" width="3.5703125" style="6" customWidth="1"/>
    <col min="7170" max="7170" width="3.42578125" style="6" customWidth="1"/>
    <col min="7171" max="7171" width="37.140625" style="6" customWidth="1"/>
    <col min="7172" max="7172" width="2.42578125" style="6" customWidth="1"/>
    <col min="7173" max="7173" width="26" style="6" customWidth="1"/>
    <col min="7174" max="7174" width="3.42578125" style="6" customWidth="1"/>
    <col min="7175" max="7424" width="14.85546875" style="6"/>
    <col min="7425" max="7425" width="3.5703125" style="6" customWidth="1"/>
    <col min="7426" max="7426" width="3.42578125" style="6" customWidth="1"/>
    <col min="7427" max="7427" width="37.140625" style="6" customWidth="1"/>
    <col min="7428" max="7428" width="2.42578125" style="6" customWidth="1"/>
    <col min="7429" max="7429" width="26" style="6" customWidth="1"/>
    <col min="7430" max="7430" width="3.42578125" style="6" customWidth="1"/>
    <col min="7431" max="7680" width="14.85546875" style="6"/>
    <col min="7681" max="7681" width="3.5703125" style="6" customWidth="1"/>
    <col min="7682" max="7682" width="3.42578125" style="6" customWidth="1"/>
    <col min="7683" max="7683" width="37.140625" style="6" customWidth="1"/>
    <col min="7684" max="7684" width="2.42578125" style="6" customWidth="1"/>
    <col min="7685" max="7685" width="26" style="6" customWidth="1"/>
    <col min="7686" max="7686" width="3.42578125" style="6" customWidth="1"/>
    <col min="7687" max="7936" width="14.85546875" style="6"/>
    <col min="7937" max="7937" width="3.5703125" style="6" customWidth="1"/>
    <col min="7938" max="7938" width="3.42578125" style="6" customWidth="1"/>
    <col min="7939" max="7939" width="37.140625" style="6" customWidth="1"/>
    <col min="7940" max="7940" width="2.42578125" style="6" customWidth="1"/>
    <col min="7941" max="7941" width="26" style="6" customWidth="1"/>
    <col min="7942" max="7942" width="3.42578125" style="6" customWidth="1"/>
    <col min="7943" max="8192" width="14.85546875" style="6"/>
    <col min="8193" max="8193" width="3.5703125" style="6" customWidth="1"/>
    <col min="8194" max="8194" width="3.42578125" style="6" customWidth="1"/>
    <col min="8195" max="8195" width="37.140625" style="6" customWidth="1"/>
    <col min="8196" max="8196" width="2.42578125" style="6" customWidth="1"/>
    <col min="8197" max="8197" width="26" style="6" customWidth="1"/>
    <col min="8198" max="8198" width="3.42578125" style="6" customWidth="1"/>
    <col min="8199" max="8448" width="14.85546875" style="6"/>
    <col min="8449" max="8449" width="3.5703125" style="6" customWidth="1"/>
    <col min="8450" max="8450" width="3.42578125" style="6" customWidth="1"/>
    <col min="8451" max="8451" width="37.140625" style="6" customWidth="1"/>
    <col min="8452" max="8452" width="2.42578125" style="6" customWidth="1"/>
    <col min="8453" max="8453" width="26" style="6" customWidth="1"/>
    <col min="8454" max="8454" width="3.42578125" style="6" customWidth="1"/>
    <col min="8455" max="8704" width="14.85546875" style="6"/>
    <col min="8705" max="8705" width="3.5703125" style="6" customWidth="1"/>
    <col min="8706" max="8706" width="3.42578125" style="6" customWidth="1"/>
    <col min="8707" max="8707" width="37.140625" style="6" customWidth="1"/>
    <col min="8708" max="8708" width="2.42578125" style="6" customWidth="1"/>
    <col min="8709" max="8709" width="26" style="6" customWidth="1"/>
    <col min="8710" max="8710" width="3.42578125" style="6" customWidth="1"/>
    <col min="8711" max="8960" width="14.85546875" style="6"/>
    <col min="8961" max="8961" width="3.5703125" style="6" customWidth="1"/>
    <col min="8962" max="8962" width="3.42578125" style="6" customWidth="1"/>
    <col min="8963" max="8963" width="37.140625" style="6" customWidth="1"/>
    <col min="8964" max="8964" width="2.42578125" style="6" customWidth="1"/>
    <col min="8965" max="8965" width="26" style="6" customWidth="1"/>
    <col min="8966" max="8966" width="3.42578125" style="6" customWidth="1"/>
    <col min="8967" max="9216" width="14.85546875" style="6"/>
    <col min="9217" max="9217" width="3.5703125" style="6" customWidth="1"/>
    <col min="9218" max="9218" width="3.42578125" style="6" customWidth="1"/>
    <col min="9219" max="9219" width="37.140625" style="6" customWidth="1"/>
    <col min="9220" max="9220" width="2.42578125" style="6" customWidth="1"/>
    <col min="9221" max="9221" width="26" style="6" customWidth="1"/>
    <col min="9222" max="9222" width="3.42578125" style="6" customWidth="1"/>
    <col min="9223" max="9472" width="14.85546875" style="6"/>
    <col min="9473" max="9473" width="3.5703125" style="6" customWidth="1"/>
    <col min="9474" max="9474" width="3.42578125" style="6" customWidth="1"/>
    <col min="9475" max="9475" width="37.140625" style="6" customWidth="1"/>
    <col min="9476" max="9476" width="2.42578125" style="6" customWidth="1"/>
    <col min="9477" max="9477" width="26" style="6" customWidth="1"/>
    <col min="9478" max="9478" width="3.42578125" style="6" customWidth="1"/>
    <col min="9479" max="9728" width="14.85546875" style="6"/>
    <col min="9729" max="9729" width="3.5703125" style="6" customWidth="1"/>
    <col min="9730" max="9730" width="3.42578125" style="6" customWidth="1"/>
    <col min="9731" max="9731" width="37.140625" style="6" customWidth="1"/>
    <col min="9732" max="9732" width="2.42578125" style="6" customWidth="1"/>
    <col min="9733" max="9733" width="26" style="6" customWidth="1"/>
    <col min="9734" max="9734" width="3.42578125" style="6" customWidth="1"/>
    <col min="9735" max="9984" width="14.85546875" style="6"/>
    <col min="9985" max="9985" width="3.5703125" style="6" customWidth="1"/>
    <col min="9986" max="9986" width="3.42578125" style="6" customWidth="1"/>
    <col min="9987" max="9987" width="37.140625" style="6" customWidth="1"/>
    <col min="9988" max="9988" width="2.42578125" style="6" customWidth="1"/>
    <col min="9989" max="9989" width="26" style="6" customWidth="1"/>
    <col min="9990" max="9990" width="3.42578125" style="6" customWidth="1"/>
    <col min="9991" max="10240" width="14.85546875" style="6"/>
    <col min="10241" max="10241" width="3.5703125" style="6" customWidth="1"/>
    <col min="10242" max="10242" width="3.42578125" style="6" customWidth="1"/>
    <col min="10243" max="10243" width="37.140625" style="6" customWidth="1"/>
    <col min="10244" max="10244" width="2.42578125" style="6" customWidth="1"/>
    <col min="10245" max="10245" width="26" style="6" customWidth="1"/>
    <col min="10246" max="10246" width="3.42578125" style="6" customWidth="1"/>
    <col min="10247" max="10496" width="14.85546875" style="6"/>
    <col min="10497" max="10497" width="3.5703125" style="6" customWidth="1"/>
    <col min="10498" max="10498" width="3.42578125" style="6" customWidth="1"/>
    <col min="10499" max="10499" width="37.140625" style="6" customWidth="1"/>
    <col min="10500" max="10500" width="2.42578125" style="6" customWidth="1"/>
    <col min="10501" max="10501" width="26" style="6" customWidth="1"/>
    <col min="10502" max="10502" width="3.42578125" style="6" customWidth="1"/>
    <col min="10503" max="10752" width="14.85546875" style="6"/>
    <col min="10753" max="10753" width="3.5703125" style="6" customWidth="1"/>
    <col min="10754" max="10754" width="3.42578125" style="6" customWidth="1"/>
    <col min="10755" max="10755" width="37.140625" style="6" customWidth="1"/>
    <col min="10756" max="10756" width="2.42578125" style="6" customWidth="1"/>
    <col min="10757" max="10757" width="26" style="6" customWidth="1"/>
    <col min="10758" max="10758" width="3.42578125" style="6" customWidth="1"/>
    <col min="10759" max="11008" width="14.85546875" style="6"/>
    <col min="11009" max="11009" width="3.5703125" style="6" customWidth="1"/>
    <col min="11010" max="11010" width="3.42578125" style="6" customWidth="1"/>
    <col min="11011" max="11011" width="37.140625" style="6" customWidth="1"/>
    <col min="11012" max="11012" width="2.42578125" style="6" customWidth="1"/>
    <col min="11013" max="11013" width="26" style="6" customWidth="1"/>
    <col min="11014" max="11014" width="3.42578125" style="6" customWidth="1"/>
    <col min="11015" max="11264" width="14.85546875" style="6"/>
    <col min="11265" max="11265" width="3.5703125" style="6" customWidth="1"/>
    <col min="11266" max="11266" width="3.42578125" style="6" customWidth="1"/>
    <col min="11267" max="11267" width="37.140625" style="6" customWidth="1"/>
    <col min="11268" max="11268" width="2.42578125" style="6" customWidth="1"/>
    <col min="11269" max="11269" width="26" style="6" customWidth="1"/>
    <col min="11270" max="11270" width="3.42578125" style="6" customWidth="1"/>
    <col min="11271" max="11520" width="14.85546875" style="6"/>
    <col min="11521" max="11521" width="3.5703125" style="6" customWidth="1"/>
    <col min="11522" max="11522" width="3.42578125" style="6" customWidth="1"/>
    <col min="11523" max="11523" width="37.140625" style="6" customWidth="1"/>
    <col min="11524" max="11524" width="2.42578125" style="6" customWidth="1"/>
    <col min="11525" max="11525" width="26" style="6" customWidth="1"/>
    <col min="11526" max="11526" width="3.42578125" style="6" customWidth="1"/>
    <col min="11527" max="11776" width="14.85546875" style="6"/>
    <col min="11777" max="11777" width="3.5703125" style="6" customWidth="1"/>
    <col min="11778" max="11778" width="3.42578125" style="6" customWidth="1"/>
    <col min="11779" max="11779" width="37.140625" style="6" customWidth="1"/>
    <col min="11780" max="11780" width="2.42578125" style="6" customWidth="1"/>
    <col min="11781" max="11781" width="26" style="6" customWidth="1"/>
    <col min="11782" max="11782" width="3.42578125" style="6" customWidth="1"/>
    <col min="11783" max="12032" width="14.85546875" style="6"/>
    <col min="12033" max="12033" width="3.5703125" style="6" customWidth="1"/>
    <col min="12034" max="12034" width="3.42578125" style="6" customWidth="1"/>
    <col min="12035" max="12035" width="37.140625" style="6" customWidth="1"/>
    <col min="12036" max="12036" width="2.42578125" style="6" customWidth="1"/>
    <col min="12037" max="12037" width="26" style="6" customWidth="1"/>
    <col min="12038" max="12038" width="3.42578125" style="6" customWidth="1"/>
    <col min="12039" max="12288" width="14.85546875" style="6"/>
    <col min="12289" max="12289" width="3.5703125" style="6" customWidth="1"/>
    <col min="12290" max="12290" width="3.42578125" style="6" customWidth="1"/>
    <col min="12291" max="12291" width="37.140625" style="6" customWidth="1"/>
    <col min="12292" max="12292" width="2.42578125" style="6" customWidth="1"/>
    <col min="12293" max="12293" width="26" style="6" customWidth="1"/>
    <col min="12294" max="12294" width="3.42578125" style="6" customWidth="1"/>
    <col min="12295" max="12544" width="14.85546875" style="6"/>
    <col min="12545" max="12545" width="3.5703125" style="6" customWidth="1"/>
    <col min="12546" max="12546" width="3.42578125" style="6" customWidth="1"/>
    <col min="12547" max="12547" width="37.140625" style="6" customWidth="1"/>
    <col min="12548" max="12548" width="2.42578125" style="6" customWidth="1"/>
    <col min="12549" max="12549" width="26" style="6" customWidth="1"/>
    <col min="12550" max="12550" width="3.42578125" style="6" customWidth="1"/>
    <col min="12551" max="12800" width="14.85546875" style="6"/>
    <col min="12801" max="12801" width="3.5703125" style="6" customWidth="1"/>
    <col min="12802" max="12802" width="3.42578125" style="6" customWidth="1"/>
    <col min="12803" max="12803" width="37.140625" style="6" customWidth="1"/>
    <col min="12804" max="12804" width="2.42578125" style="6" customWidth="1"/>
    <col min="12805" max="12805" width="26" style="6" customWidth="1"/>
    <col min="12806" max="12806" width="3.42578125" style="6" customWidth="1"/>
    <col min="12807" max="13056" width="14.85546875" style="6"/>
    <col min="13057" max="13057" width="3.5703125" style="6" customWidth="1"/>
    <col min="13058" max="13058" width="3.42578125" style="6" customWidth="1"/>
    <col min="13059" max="13059" width="37.140625" style="6" customWidth="1"/>
    <col min="13060" max="13060" width="2.42578125" style="6" customWidth="1"/>
    <col min="13061" max="13061" width="26" style="6" customWidth="1"/>
    <col min="13062" max="13062" width="3.42578125" style="6" customWidth="1"/>
    <col min="13063" max="13312" width="14.85546875" style="6"/>
    <col min="13313" max="13313" width="3.5703125" style="6" customWidth="1"/>
    <col min="13314" max="13314" width="3.42578125" style="6" customWidth="1"/>
    <col min="13315" max="13315" width="37.140625" style="6" customWidth="1"/>
    <col min="13316" max="13316" width="2.42578125" style="6" customWidth="1"/>
    <col min="13317" max="13317" width="26" style="6" customWidth="1"/>
    <col min="13318" max="13318" width="3.42578125" style="6" customWidth="1"/>
    <col min="13319" max="13568" width="14.85546875" style="6"/>
    <col min="13569" max="13569" width="3.5703125" style="6" customWidth="1"/>
    <col min="13570" max="13570" width="3.42578125" style="6" customWidth="1"/>
    <col min="13571" max="13571" width="37.140625" style="6" customWidth="1"/>
    <col min="13572" max="13572" width="2.42578125" style="6" customWidth="1"/>
    <col min="13573" max="13573" width="26" style="6" customWidth="1"/>
    <col min="13574" max="13574" width="3.42578125" style="6" customWidth="1"/>
    <col min="13575" max="13824" width="14.85546875" style="6"/>
    <col min="13825" max="13825" width="3.5703125" style="6" customWidth="1"/>
    <col min="13826" max="13826" width="3.42578125" style="6" customWidth="1"/>
    <col min="13827" max="13827" width="37.140625" style="6" customWidth="1"/>
    <col min="13828" max="13828" width="2.42578125" style="6" customWidth="1"/>
    <col min="13829" max="13829" width="26" style="6" customWidth="1"/>
    <col min="13830" max="13830" width="3.42578125" style="6" customWidth="1"/>
    <col min="13831" max="14080" width="14.85546875" style="6"/>
    <col min="14081" max="14081" width="3.5703125" style="6" customWidth="1"/>
    <col min="14082" max="14082" width="3.42578125" style="6" customWidth="1"/>
    <col min="14083" max="14083" width="37.140625" style="6" customWidth="1"/>
    <col min="14084" max="14084" width="2.42578125" style="6" customWidth="1"/>
    <col min="14085" max="14085" width="26" style="6" customWidth="1"/>
    <col min="14086" max="14086" width="3.42578125" style="6" customWidth="1"/>
    <col min="14087" max="14336" width="14.85546875" style="6"/>
    <col min="14337" max="14337" width="3.5703125" style="6" customWidth="1"/>
    <col min="14338" max="14338" width="3.42578125" style="6" customWidth="1"/>
    <col min="14339" max="14339" width="37.140625" style="6" customWidth="1"/>
    <col min="14340" max="14340" width="2.42578125" style="6" customWidth="1"/>
    <col min="14341" max="14341" width="26" style="6" customWidth="1"/>
    <col min="14342" max="14342" width="3.42578125" style="6" customWidth="1"/>
    <col min="14343" max="14592" width="14.85546875" style="6"/>
    <col min="14593" max="14593" width="3.5703125" style="6" customWidth="1"/>
    <col min="14594" max="14594" width="3.42578125" style="6" customWidth="1"/>
    <col min="14595" max="14595" width="37.140625" style="6" customWidth="1"/>
    <col min="14596" max="14596" width="2.42578125" style="6" customWidth="1"/>
    <col min="14597" max="14597" width="26" style="6" customWidth="1"/>
    <col min="14598" max="14598" width="3.42578125" style="6" customWidth="1"/>
    <col min="14599" max="14848" width="14.85546875" style="6"/>
    <col min="14849" max="14849" width="3.5703125" style="6" customWidth="1"/>
    <col min="14850" max="14850" width="3.42578125" style="6" customWidth="1"/>
    <col min="14851" max="14851" width="37.140625" style="6" customWidth="1"/>
    <col min="14852" max="14852" width="2.42578125" style="6" customWidth="1"/>
    <col min="14853" max="14853" width="26" style="6" customWidth="1"/>
    <col min="14854" max="14854" width="3.42578125" style="6" customWidth="1"/>
    <col min="14855" max="15104" width="14.85546875" style="6"/>
    <col min="15105" max="15105" width="3.5703125" style="6" customWidth="1"/>
    <col min="15106" max="15106" width="3.42578125" style="6" customWidth="1"/>
    <col min="15107" max="15107" width="37.140625" style="6" customWidth="1"/>
    <col min="15108" max="15108" width="2.42578125" style="6" customWidth="1"/>
    <col min="15109" max="15109" width="26" style="6" customWidth="1"/>
    <col min="15110" max="15110" width="3.42578125" style="6" customWidth="1"/>
    <col min="15111" max="15360" width="14.85546875" style="6"/>
    <col min="15361" max="15361" width="3.5703125" style="6" customWidth="1"/>
    <col min="15362" max="15362" width="3.42578125" style="6" customWidth="1"/>
    <col min="15363" max="15363" width="37.140625" style="6" customWidth="1"/>
    <col min="15364" max="15364" width="2.42578125" style="6" customWidth="1"/>
    <col min="15365" max="15365" width="26" style="6" customWidth="1"/>
    <col min="15366" max="15366" width="3.42578125" style="6" customWidth="1"/>
    <col min="15367" max="15616" width="14.85546875" style="6"/>
    <col min="15617" max="15617" width="3.5703125" style="6" customWidth="1"/>
    <col min="15618" max="15618" width="3.42578125" style="6" customWidth="1"/>
    <col min="15619" max="15619" width="37.140625" style="6" customWidth="1"/>
    <col min="15620" max="15620" width="2.42578125" style="6" customWidth="1"/>
    <col min="15621" max="15621" width="26" style="6" customWidth="1"/>
    <col min="15622" max="15622" width="3.42578125" style="6" customWidth="1"/>
    <col min="15623" max="15872" width="14.85546875" style="6"/>
    <col min="15873" max="15873" width="3.5703125" style="6" customWidth="1"/>
    <col min="15874" max="15874" width="3.42578125" style="6" customWidth="1"/>
    <col min="15875" max="15875" width="37.140625" style="6" customWidth="1"/>
    <col min="15876" max="15876" width="2.42578125" style="6" customWidth="1"/>
    <col min="15877" max="15877" width="26" style="6" customWidth="1"/>
    <col min="15878" max="15878" width="3.42578125" style="6" customWidth="1"/>
    <col min="15879" max="16128" width="14.85546875" style="6"/>
    <col min="16129" max="16129" width="3.5703125" style="6" customWidth="1"/>
    <col min="16130" max="16130" width="3.42578125" style="6" customWidth="1"/>
    <col min="16131" max="16131" width="37.140625" style="6" customWidth="1"/>
    <col min="16132" max="16132" width="2.42578125" style="6" customWidth="1"/>
    <col min="16133" max="16133" width="26" style="6" customWidth="1"/>
    <col min="16134" max="16134" width="3.42578125" style="6" customWidth="1"/>
    <col min="16135" max="16384" width="14.85546875" style="6"/>
  </cols>
  <sheetData>
    <row r="1" spans="2:8" ht="18.75" x14ac:dyDescent="0.3">
      <c r="B1" s="98" t="s">
        <v>112</v>
      </c>
      <c r="C1" s="3"/>
      <c r="D1" s="3"/>
      <c r="E1" s="3"/>
      <c r="F1" s="3"/>
    </row>
    <row r="3" spans="2:8" x14ac:dyDescent="0.2">
      <c r="B3" s="8"/>
      <c r="C3" s="8"/>
      <c r="D3" s="8"/>
      <c r="E3" s="8"/>
      <c r="F3" s="8"/>
    </row>
    <row r="4" spans="2:8" ht="36.75" x14ac:dyDescent="0.7">
      <c r="B4" s="8"/>
      <c r="C4" s="105" t="s">
        <v>1</v>
      </c>
      <c r="D4" s="105"/>
      <c r="E4" s="105"/>
      <c r="F4" s="8"/>
    </row>
    <row r="5" spans="2:8" ht="15.75" thickBot="1" x14ac:dyDescent="0.25">
      <c r="B5" s="8"/>
      <c r="C5" s="9"/>
      <c r="D5" s="9"/>
      <c r="E5" s="9"/>
      <c r="F5" s="8"/>
    </row>
    <row r="6" spans="2:8" s="7" customFormat="1" ht="25.5" customHeight="1" thickBot="1" x14ac:dyDescent="0.3">
      <c r="B6" s="10"/>
      <c r="C6" s="13" t="s">
        <v>0</v>
      </c>
      <c r="D6" s="11"/>
      <c r="E6" s="15">
        <v>45</v>
      </c>
      <c r="F6" s="10"/>
    </row>
    <row r="7" spans="2:8" ht="16.5" thickBot="1" x14ac:dyDescent="0.3">
      <c r="B7" s="8"/>
      <c r="C7" s="14"/>
      <c r="D7" s="12"/>
      <c r="E7" s="12"/>
      <c r="F7" s="8"/>
    </row>
    <row r="8" spans="2:8" s="7" customFormat="1" ht="25.5" customHeight="1" thickBot="1" x14ac:dyDescent="0.3">
      <c r="B8" s="10"/>
      <c r="C8" s="13" t="s">
        <v>2</v>
      </c>
      <c r="D8" s="11"/>
      <c r="E8" s="16" t="b">
        <f>AND(E6&gt;=1,E6&lt;=45)</f>
        <v>1</v>
      </c>
      <c r="F8" s="10"/>
      <c r="G8" s="27" t="s">
        <v>4</v>
      </c>
      <c r="H8" s="28"/>
    </row>
    <row r="9" spans="2:8" x14ac:dyDescent="0.2">
      <c r="B9" s="8"/>
      <c r="C9" s="8"/>
      <c r="D9" s="8"/>
      <c r="E9" s="8"/>
      <c r="F9" s="8"/>
    </row>
    <row r="10" spans="2:8" x14ac:dyDescent="0.2">
      <c r="B10" s="8"/>
      <c r="C10" s="8"/>
      <c r="D10" s="8"/>
      <c r="E10" s="8"/>
      <c r="F10" s="8"/>
    </row>
  </sheetData>
  <mergeCells count="1">
    <mergeCell ref="C4:E4"/>
  </mergeCells>
  <dataValidations count="2">
    <dataValidation type="whole" allowBlank="1" showInputMessage="1" showErrorMessage="1" error="Nur Zahlen zwischen 1 und 45 erlaubt!" prompt="Geben Sie bitte eine Zahl zwischen 1 und 45 ein!" sqref="WVM98304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xr:uid="{00000000-0002-0000-0500-000000000000}">
      <formula1>1</formula1>
      <formula2>45</formula2>
    </dataValidation>
    <dataValidation type="whole" allowBlank="1" showInputMessage="1" showErrorMessage="1" prompt="Bitte eine Zahl Zwischen 1 und 45 eingeben!" sqref="WVM98304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544 JA65544 SW65544 ACS65544 AMO65544 AWK65544 BGG65544 BQC65544 BZY65544 CJU65544 CTQ65544 DDM65544 DNI65544 DXE65544 EHA65544 EQW65544 FAS65544 FKO65544 FUK65544 GEG65544 GOC65544 GXY65544 HHU65544 HRQ65544 IBM65544 ILI65544 IVE65544 JFA65544 JOW65544 JYS65544 KIO65544 KSK65544 LCG65544 LMC65544 LVY65544 MFU65544 MPQ65544 MZM65544 NJI65544 NTE65544 ODA65544 OMW65544 OWS65544 PGO65544 PQK65544 QAG65544 QKC65544 QTY65544 RDU65544 RNQ65544 RXM65544 SHI65544 SRE65544 TBA65544 TKW65544 TUS65544 UEO65544 UOK65544 UYG65544 VIC65544 VRY65544 WBU65544 WLQ65544 WVM65544 E131080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RDU131080 RNQ131080 RXM131080 SHI131080 SRE131080 TBA131080 TKW131080 TUS131080 UEO131080 UOK131080 UYG131080 VIC131080 VRY131080 WBU131080 WLQ131080 WVM131080 E196616 JA196616 SW196616 ACS196616 AMO196616 AWK196616 BGG196616 BQC196616 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E262152 JA262152 SW262152 ACS262152 AMO262152 AWK262152 BGG262152 BQC262152 BZY262152 CJU262152 CTQ262152 DDM262152 DNI262152 DXE262152 EHA262152 EQW262152 FAS262152 FKO262152 FUK262152 GEG262152 GOC262152 GXY262152 HHU262152 HRQ262152 IBM262152 ILI262152 IVE262152 JFA262152 JOW262152 JYS262152 KIO262152 KSK262152 LCG262152 LMC262152 LVY262152 MFU262152 MPQ262152 MZM262152 NJI262152 NTE262152 ODA262152 OMW262152 OWS262152 PGO262152 PQK262152 QAG262152 QKC262152 QTY262152 RDU262152 RNQ262152 RXM262152 SHI262152 SRE262152 TBA262152 TKW262152 TUS262152 UEO262152 UOK262152 UYG262152 VIC262152 VRY262152 WBU262152 WLQ262152 WVM262152 E327688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UEO327688 UOK327688 UYG327688 VIC327688 VRY327688 WBU327688 WLQ327688 WVM327688 E393224 JA393224 SW393224 ACS393224 AMO393224 AWK393224 BGG393224 BQC393224 BZY393224 CJU393224 CTQ393224 DDM393224 DNI393224 DXE393224 EHA393224 EQW393224 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E458760 JA458760 SW458760 ACS458760 AMO458760 AWK458760 BGG458760 BQC458760 BZY458760 CJU458760 CTQ458760 DDM458760 DNI458760 DXE458760 EHA458760 EQW458760 FAS458760 FKO458760 FUK458760 GEG458760 GOC458760 GXY458760 HHU458760 HRQ458760 IBM458760 ILI458760 IVE458760 JFA458760 JOW458760 JYS458760 KIO458760 KSK458760 LCG458760 LMC458760 LVY458760 MFU458760 MPQ458760 MZM458760 NJI458760 NTE458760 ODA458760 OMW458760 OWS458760 PGO458760 PQK458760 QAG458760 QKC458760 QTY458760 RDU458760 RNQ458760 RXM458760 SHI458760 SRE458760 TBA458760 TKW458760 TUS458760 UEO458760 UOK458760 UYG458760 VIC458760 VRY458760 WBU458760 WLQ458760 WVM458760 E524296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E589832 JA589832 SW589832 ACS589832 AMO589832 AWK589832 BGG589832 BQC589832 BZY589832 CJU589832 CTQ589832 DDM589832 DNI589832 DXE589832 EHA589832 EQW589832 FAS589832 FKO589832 FUK589832 GEG589832 GOC589832 GXY589832 HHU589832 HRQ589832 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E655368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MPQ655368 MZM655368 NJI655368 NTE655368 ODA655368 OMW655368 OWS655368 PGO655368 PQK655368 QAG655368 QKC655368 QTY655368 RDU655368 RNQ655368 RXM655368 SHI655368 SRE655368 TBA655368 TKW655368 TUS655368 UEO655368 UOK655368 UYG655368 VIC655368 VRY655368 WBU655368 WLQ655368 WVM655368 E720904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E786440 JA786440 SW786440 ACS786440 AMO786440 AWK786440 BGG786440 BQC786440 BZY786440 CJU786440 CTQ786440 DDM786440 DNI786440 DXE786440 EHA786440 EQW786440 FAS786440 FKO786440 FUK786440 GEG786440 GOC786440 GXY786440 HHU786440 HRQ786440 IBM786440 ILI786440 IVE786440 JFA786440 JOW786440 JYS786440 KIO786440 KSK786440 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E851976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PQK851976 QAG851976 QKC851976 QTY851976 RDU851976 RNQ851976 RXM851976 SHI851976 SRE851976 TBA851976 TKW851976 TUS851976 UEO851976 UOK851976 UYG851976 VIC851976 VRY851976 WBU851976 WLQ851976 WVM851976 E917512 JA917512 SW917512 ACS917512 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E983048 JA983048 SW983048 ACS983048 AMO983048 AWK983048 BGG983048 BQC983048 BZY983048 CJU983048 CTQ983048 DDM983048 DNI983048 DXE983048 EHA983048 EQW983048 FAS983048 FKO983048 FUK983048 GEG983048 GOC983048 GXY983048 HHU983048 HRQ983048 IBM983048 ILI983048 IVE983048 JFA983048 JOW983048 JYS983048 KIO983048 KSK983048 LCG983048 LMC983048 LVY983048 MFU983048 MPQ983048 MZM983048 NJI983048 NTE983048 ODA983048 OMW983048 OWS983048 PGO983048 PQK983048 QAG983048 QKC983048 QTY983048 RDU983048 RNQ983048 RXM983048 SHI983048 SRE983048 TBA983048 TKW983048 TUS983048 UEO983048 UOK983048 UYG983048 VIC983048 VRY983048 WBU983048 WLQ983048" xr:uid="{00000000-0002-0000-0500-000001000000}">
      <formula1>1</formula1>
      <formula2>45</formula2>
    </dataValidation>
  </dataValidations>
  <pageMargins left="0.78740157499999996" right="0.78740157499999996" top="0.984251969" bottom="0.984251969" header="0.4921259845" footer="0.4921259845"/>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5"/>
  <sheetViews>
    <sheetView zoomScale="120" zoomScaleNormal="120" workbookViewId="0">
      <selection sqref="A1:B1"/>
    </sheetView>
  </sheetViews>
  <sheetFormatPr baseColWidth="10" defaultRowHeight="15" x14ac:dyDescent="0.25"/>
  <cols>
    <col min="1" max="1" width="13.5703125" customWidth="1"/>
    <col min="2" max="2" width="19.7109375" customWidth="1"/>
    <col min="4" max="4" width="26.42578125" customWidth="1"/>
    <col min="5" max="5" width="7.7109375" customWidth="1"/>
    <col min="6" max="6" width="7.140625" customWidth="1"/>
    <col min="7" max="7" width="8" customWidth="1"/>
    <col min="8" max="8" width="42.42578125" bestFit="1" customWidth="1"/>
    <col min="9" max="9" width="42.28515625" customWidth="1"/>
  </cols>
  <sheetData>
    <row r="1" spans="1:9" ht="25.5" customHeight="1" x14ac:dyDescent="0.25">
      <c r="A1" s="101" t="s">
        <v>13</v>
      </c>
      <c r="B1" s="102"/>
      <c r="C1" s="3"/>
      <c r="D1" s="3"/>
      <c r="E1" s="3"/>
      <c r="F1" s="3"/>
      <c r="G1" s="3"/>
      <c r="H1" s="3"/>
      <c r="I1" s="3"/>
    </row>
    <row r="2" spans="1:9" x14ac:dyDescent="0.25">
      <c r="A2" s="1">
        <v>30</v>
      </c>
    </row>
    <row r="3" spans="1:9" x14ac:dyDescent="0.25">
      <c r="A3" s="1">
        <v>20</v>
      </c>
    </row>
    <row r="4" spans="1:9" x14ac:dyDescent="0.25">
      <c r="A4" s="2" t="b">
        <f>OR(A2&lt;40, A3&lt;10)</f>
        <v>1</v>
      </c>
      <c r="B4" s="4" t="s">
        <v>107</v>
      </c>
      <c r="C4" t="s">
        <v>109</v>
      </c>
    </row>
    <row r="5" spans="1:9" x14ac:dyDescent="0.25">
      <c r="A5" s="5" t="b">
        <f>OR(A2&lt;25, A3&lt;20)</f>
        <v>0</v>
      </c>
      <c r="B5" s="4" t="s">
        <v>108</v>
      </c>
      <c r="C5" t="s">
        <v>110</v>
      </c>
    </row>
    <row r="7" spans="1:9" x14ac:dyDescent="0.25">
      <c r="A7" s="103" t="s">
        <v>17</v>
      </c>
      <c r="B7" s="104"/>
      <c r="C7" s="3"/>
      <c r="D7" s="3"/>
      <c r="E7" s="3"/>
      <c r="F7" s="3"/>
      <c r="G7" s="3"/>
      <c r="H7" s="3"/>
      <c r="I7" s="3"/>
    </row>
    <row r="8" spans="1:9" ht="15.75" thickBot="1" x14ac:dyDescent="0.3"/>
    <row r="9" spans="1:9" ht="15.75" thickBot="1" x14ac:dyDescent="0.3">
      <c r="A9" s="31" t="s">
        <v>111</v>
      </c>
      <c r="B9" s="29"/>
      <c r="C9" s="29"/>
      <c r="D9" s="29"/>
      <c r="E9" s="95"/>
      <c r="F9" s="29"/>
      <c r="G9" s="29"/>
    </row>
    <row r="10" spans="1:9" x14ac:dyDescent="0.25">
      <c r="A10" t="s">
        <v>18</v>
      </c>
    </row>
    <row r="11" spans="1:9" ht="15.75" thickBot="1" x14ac:dyDescent="0.3"/>
    <row r="12" spans="1:9" ht="15.75" thickBot="1" x14ac:dyDescent="0.3">
      <c r="A12" s="31" t="s">
        <v>104</v>
      </c>
      <c r="B12" s="29"/>
      <c r="C12" s="29"/>
      <c r="D12" s="29"/>
      <c r="E12" s="29"/>
      <c r="F12" s="29"/>
      <c r="G12" s="97"/>
    </row>
    <row r="14" spans="1:9" x14ac:dyDescent="0.25">
      <c r="A14">
        <v>50</v>
      </c>
      <c r="B14">
        <v>50</v>
      </c>
      <c r="C14">
        <v>0</v>
      </c>
    </row>
    <row r="15" spans="1:9" x14ac:dyDescent="0.25">
      <c r="A15">
        <v>10</v>
      </c>
      <c r="B15">
        <v>30</v>
      </c>
      <c r="C15" s="30">
        <v>70</v>
      </c>
    </row>
  </sheetData>
  <mergeCells count="2">
    <mergeCell ref="A1:B1"/>
    <mergeCell ref="A7:B7"/>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sheetPr>
  <dimension ref="A1:I15"/>
  <sheetViews>
    <sheetView zoomScale="120" zoomScaleNormal="120" workbookViewId="0">
      <selection sqref="A1:B1"/>
    </sheetView>
  </sheetViews>
  <sheetFormatPr baseColWidth="10" defaultRowHeight="15" x14ac:dyDescent="0.25"/>
  <cols>
    <col min="1" max="1" width="13.5703125" customWidth="1"/>
    <col min="2" max="2" width="19.7109375" customWidth="1"/>
    <col min="4" max="4" width="26.42578125" customWidth="1"/>
    <col min="5" max="5" width="7.7109375" customWidth="1"/>
    <col min="6" max="6" width="7.140625" customWidth="1"/>
    <col min="7" max="7" width="8" customWidth="1"/>
    <col min="8" max="8" width="42.42578125" bestFit="1" customWidth="1"/>
    <col min="9" max="9" width="42.28515625" customWidth="1"/>
  </cols>
  <sheetData>
    <row r="1" spans="1:9" ht="25.5" customHeight="1" x14ac:dyDescent="0.25">
      <c r="A1" s="101" t="s">
        <v>13</v>
      </c>
      <c r="B1" s="102"/>
      <c r="C1" s="3"/>
      <c r="D1" s="3"/>
      <c r="E1" s="3"/>
      <c r="F1" s="3"/>
      <c r="G1" s="3"/>
      <c r="H1" s="3"/>
      <c r="I1" s="3"/>
    </row>
    <row r="2" spans="1:9" x14ac:dyDescent="0.25">
      <c r="A2" s="1">
        <v>30</v>
      </c>
    </row>
    <row r="3" spans="1:9" x14ac:dyDescent="0.25">
      <c r="A3" s="1">
        <v>20</v>
      </c>
    </row>
    <row r="4" spans="1:9" x14ac:dyDescent="0.25">
      <c r="A4" s="2" t="b">
        <f>OR(A2&lt;40, A3&lt;10)</f>
        <v>1</v>
      </c>
      <c r="B4" s="4" t="s">
        <v>107</v>
      </c>
      <c r="C4" t="s">
        <v>109</v>
      </c>
    </row>
    <row r="5" spans="1:9" x14ac:dyDescent="0.25">
      <c r="A5" s="5" t="b">
        <f>OR(A2&lt;25, A3&lt;20)</f>
        <v>0</v>
      </c>
      <c r="B5" s="4" t="s">
        <v>108</v>
      </c>
      <c r="C5" t="s">
        <v>110</v>
      </c>
    </row>
    <row r="7" spans="1:9" x14ac:dyDescent="0.25">
      <c r="A7" s="103" t="s">
        <v>17</v>
      </c>
      <c r="B7" s="104"/>
      <c r="C7" s="3"/>
      <c r="D7" s="3"/>
      <c r="E7" s="3"/>
      <c r="F7" s="3"/>
      <c r="G7" s="3"/>
      <c r="H7" s="3"/>
      <c r="I7" s="3"/>
    </row>
    <row r="8" spans="1:9" ht="15.75" thickBot="1" x14ac:dyDescent="0.3"/>
    <row r="9" spans="1:9" ht="15.75" thickBot="1" x14ac:dyDescent="0.3">
      <c r="A9" s="31" t="s">
        <v>111</v>
      </c>
      <c r="B9" s="29"/>
      <c r="C9" s="29"/>
      <c r="D9" s="29"/>
      <c r="E9" s="95" t="b">
        <f>OR(A10="Prüfung",A10="Wiederholung")</f>
        <v>1</v>
      </c>
      <c r="F9" s="4" t="s">
        <v>122</v>
      </c>
      <c r="G9" s="32"/>
      <c r="H9" s="32"/>
    </row>
    <row r="10" spans="1:9" x14ac:dyDescent="0.25">
      <c r="A10" t="s">
        <v>18</v>
      </c>
    </row>
    <row r="11" spans="1:9" ht="15.75" thickBot="1" x14ac:dyDescent="0.3"/>
    <row r="12" spans="1:9" ht="15.75" thickBot="1" x14ac:dyDescent="0.3">
      <c r="A12" s="31" t="s">
        <v>104</v>
      </c>
      <c r="B12" s="29"/>
      <c r="C12" s="29"/>
      <c r="D12" s="29"/>
      <c r="E12" s="29"/>
      <c r="F12" s="29"/>
      <c r="G12" s="97" t="b">
        <f>OR(A14+B14+C14=100,A15+B15+C15=100)</f>
        <v>1</v>
      </c>
      <c r="H12" s="96" t="s">
        <v>105</v>
      </c>
    </row>
    <row r="14" spans="1:9" x14ac:dyDescent="0.25">
      <c r="A14">
        <v>50</v>
      </c>
      <c r="B14">
        <v>50</v>
      </c>
      <c r="C14">
        <v>0</v>
      </c>
    </row>
    <row r="15" spans="1:9" x14ac:dyDescent="0.25">
      <c r="A15">
        <v>10</v>
      </c>
      <c r="B15">
        <v>30</v>
      </c>
      <c r="C15" s="30">
        <v>70</v>
      </c>
    </row>
  </sheetData>
  <mergeCells count="2">
    <mergeCell ref="A7:B7"/>
    <mergeCell ref="A1:B1"/>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10"/>
  <sheetViews>
    <sheetView workbookViewId="0">
      <selection activeCell="E8" sqref="E8"/>
    </sheetView>
  </sheetViews>
  <sheetFormatPr baseColWidth="10" defaultColWidth="14.85546875" defaultRowHeight="15" x14ac:dyDescent="0.2"/>
  <cols>
    <col min="1" max="1" width="3.5703125" style="6" customWidth="1"/>
    <col min="2" max="2" width="3.42578125" style="6" customWidth="1"/>
    <col min="3" max="3" width="37.140625" style="6" customWidth="1"/>
    <col min="4" max="4" width="2.42578125" style="6" customWidth="1"/>
    <col min="5" max="5" width="26" style="6" customWidth="1"/>
    <col min="6" max="6" width="3.42578125" style="6" customWidth="1"/>
    <col min="7" max="256" width="14.85546875" style="6"/>
    <col min="257" max="257" width="3.5703125" style="6" customWidth="1"/>
    <col min="258" max="258" width="3.42578125" style="6" customWidth="1"/>
    <col min="259" max="259" width="37.140625" style="6" customWidth="1"/>
    <col min="260" max="260" width="2.42578125" style="6" customWidth="1"/>
    <col min="261" max="261" width="26" style="6" customWidth="1"/>
    <col min="262" max="262" width="3.42578125" style="6" customWidth="1"/>
    <col min="263" max="512" width="14.85546875" style="6"/>
    <col min="513" max="513" width="3.5703125" style="6" customWidth="1"/>
    <col min="514" max="514" width="3.42578125" style="6" customWidth="1"/>
    <col min="515" max="515" width="37.140625" style="6" customWidth="1"/>
    <col min="516" max="516" width="2.42578125" style="6" customWidth="1"/>
    <col min="517" max="517" width="26" style="6" customWidth="1"/>
    <col min="518" max="518" width="3.42578125" style="6" customWidth="1"/>
    <col min="519" max="768" width="14.85546875" style="6"/>
    <col min="769" max="769" width="3.5703125" style="6" customWidth="1"/>
    <col min="770" max="770" width="3.42578125" style="6" customWidth="1"/>
    <col min="771" max="771" width="37.140625" style="6" customWidth="1"/>
    <col min="772" max="772" width="2.42578125" style="6" customWidth="1"/>
    <col min="773" max="773" width="26" style="6" customWidth="1"/>
    <col min="774" max="774" width="3.42578125" style="6" customWidth="1"/>
    <col min="775" max="1024" width="14.85546875" style="6"/>
    <col min="1025" max="1025" width="3.5703125" style="6" customWidth="1"/>
    <col min="1026" max="1026" width="3.42578125" style="6" customWidth="1"/>
    <col min="1027" max="1027" width="37.140625" style="6" customWidth="1"/>
    <col min="1028" max="1028" width="2.42578125" style="6" customWidth="1"/>
    <col min="1029" max="1029" width="26" style="6" customWidth="1"/>
    <col min="1030" max="1030" width="3.42578125" style="6" customWidth="1"/>
    <col min="1031" max="1280" width="14.85546875" style="6"/>
    <col min="1281" max="1281" width="3.5703125" style="6" customWidth="1"/>
    <col min="1282" max="1282" width="3.42578125" style="6" customWidth="1"/>
    <col min="1283" max="1283" width="37.140625" style="6" customWidth="1"/>
    <col min="1284" max="1284" width="2.42578125" style="6" customWidth="1"/>
    <col min="1285" max="1285" width="26" style="6" customWidth="1"/>
    <col min="1286" max="1286" width="3.42578125" style="6" customWidth="1"/>
    <col min="1287" max="1536" width="14.85546875" style="6"/>
    <col min="1537" max="1537" width="3.5703125" style="6" customWidth="1"/>
    <col min="1538" max="1538" width="3.42578125" style="6" customWidth="1"/>
    <col min="1539" max="1539" width="37.140625" style="6" customWidth="1"/>
    <col min="1540" max="1540" width="2.42578125" style="6" customWidth="1"/>
    <col min="1541" max="1541" width="26" style="6" customWidth="1"/>
    <col min="1542" max="1542" width="3.42578125" style="6" customWidth="1"/>
    <col min="1543" max="1792" width="14.85546875" style="6"/>
    <col min="1793" max="1793" width="3.5703125" style="6" customWidth="1"/>
    <col min="1794" max="1794" width="3.42578125" style="6" customWidth="1"/>
    <col min="1795" max="1795" width="37.140625" style="6" customWidth="1"/>
    <col min="1796" max="1796" width="2.42578125" style="6" customWidth="1"/>
    <col min="1797" max="1797" width="26" style="6" customWidth="1"/>
    <col min="1798" max="1798" width="3.42578125" style="6" customWidth="1"/>
    <col min="1799" max="2048" width="14.85546875" style="6"/>
    <col min="2049" max="2049" width="3.5703125" style="6" customWidth="1"/>
    <col min="2050" max="2050" width="3.42578125" style="6" customWidth="1"/>
    <col min="2051" max="2051" width="37.140625" style="6" customWidth="1"/>
    <col min="2052" max="2052" width="2.42578125" style="6" customWidth="1"/>
    <col min="2053" max="2053" width="26" style="6" customWidth="1"/>
    <col min="2054" max="2054" width="3.42578125" style="6" customWidth="1"/>
    <col min="2055" max="2304" width="14.85546875" style="6"/>
    <col min="2305" max="2305" width="3.5703125" style="6" customWidth="1"/>
    <col min="2306" max="2306" width="3.42578125" style="6" customWidth="1"/>
    <col min="2307" max="2307" width="37.140625" style="6" customWidth="1"/>
    <col min="2308" max="2308" width="2.42578125" style="6" customWidth="1"/>
    <col min="2309" max="2309" width="26" style="6" customWidth="1"/>
    <col min="2310" max="2310" width="3.42578125" style="6" customWidth="1"/>
    <col min="2311" max="2560" width="14.85546875" style="6"/>
    <col min="2561" max="2561" width="3.5703125" style="6" customWidth="1"/>
    <col min="2562" max="2562" width="3.42578125" style="6" customWidth="1"/>
    <col min="2563" max="2563" width="37.140625" style="6" customWidth="1"/>
    <col min="2564" max="2564" width="2.42578125" style="6" customWidth="1"/>
    <col min="2565" max="2565" width="26" style="6" customWidth="1"/>
    <col min="2566" max="2566" width="3.42578125" style="6" customWidth="1"/>
    <col min="2567" max="2816" width="14.85546875" style="6"/>
    <col min="2817" max="2817" width="3.5703125" style="6" customWidth="1"/>
    <col min="2818" max="2818" width="3.42578125" style="6" customWidth="1"/>
    <col min="2819" max="2819" width="37.140625" style="6" customWidth="1"/>
    <col min="2820" max="2820" width="2.42578125" style="6" customWidth="1"/>
    <col min="2821" max="2821" width="26" style="6" customWidth="1"/>
    <col min="2822" max="2822" width="3.42578125" style="6" customWidth="1"/>
    <col min="2823" max="3072" width="14.85546875" style="6"/>
    <col min="3073" max="3073" width="3.5703125" style="6" customWidth="1"/>
    <col min="3074" max="3074" width="3.42578125" style="6" customWidth="1"/>
    <col min="3075" max="3075" width="37.140625" style="6" customWidth="1"/>
    <col min="3076" max="3076" width="2.42578125" style="6" customWidth="1"/>
    <col min="3077" max="3077" width="26" style="6" customWidth="1"/>
    <col min="3078" max="3078" width="3.42578125" style="6" customWidth="1"/>
    <col min="3079" max="3328" width="14.85546875" style="6"/>
    <col min="3329" max="3329" width="3.5703125" style="6" customWidth="1"/>
    <col min="3330" max="3330" width="3.42578125" style="6" customWidth="1"/>
    <col min="3331" max="3331" width="37.140625" style="6" customWidth="1"/>
    <col min="3332" max="3332" width="2.42578125" style="6" customWidth="1"/>
    <col min="3333" max="3333" width="26" style="6" customWidth="1"/>
    <col min="3334" max="3334" width="3.42578125" style="6" customWidth="1"/>
    <col min="3335" max="3584" width="14.85546875" style="6"/>
    <col min="3585" max="3585" width="3.5703125" style="6" customWidth="1"/>
    <col min="3586" max="3586" width="3.42578125" style="6" customWidth="1"/>
    <col min="3587" max="3587" width="37.140625" style="6" customWidth="1"/>
    <col min="3588" max="3588" width="2.42578125" style="6" customWidth="1"/>
    <col min="3589" max="3589" width="26" style="6" customWidth="1"/>
    <col min="3590" max="3590" width="3.42578125" style="6" customWidth="1"/>
    <col min="3591" max="3840" width="14.85546875" style="6"/>
    <col min="3841" max="3841" width="3.5703125" style="6" customWidth="1"/>
    <col min="3842" max="3842" width="3.42578125" style="6" customWidth="1"/>
    <col min="3843" max="3843" width="37.140625" style="6" customWidth="1"/>
    <col min="3844" max="3844" width="2.42578125" style="6" customWidth="1"/>
    <col min="3845" max="3845" width="26" style="6" customWidth="1"/>
    <col min="3846" max="3846" width="3.42578125" style="6" customWidth="1"/>
    <col min="3847" max="4096" width="14.85546875" style="6"/>
    <col min="4097" max="4097" width="3.5703125" style="6" customWidth="1"/>
    <col min="4098" max="4098" width="3.42578125" style="6" customWidth="1"/>
    <col min="4099" max="4099" width="37.140625" style="6" customWidth="1"/>
    <col min="4100" max="4100" width="2.42578125" style="6" customWidth="1"/>
    <col min="4101" max="4101" width="26" style="6" customWidth="1"/>
    <col min="4102" max="4102" width="3.42578125" style="6" customWidth="1"/>
    <col min="4103" max="4352" width="14.85546875" style="6"/>
    <col min="4353" max="4353" width="3.5703125" style="6" customWidth="1"/>
    <col min="4354" max="4354" width="3.42578125" style="6" customWidth="1"/>
    <col min="4355" max="4355" width="37.140625" style="6" customWidth="1"/>
    <col min="4356" max="4356" width="2.42578125" style="6" customWidth="1"/>
    <col min="4357" max="4357" width="26" style="6" customWidth="1"/>
    <col min="4358" max="4358" width="3.42578125" style="6" customWidth="1"/>
    <col min="4359" max="4608" width="14.85546875" style="6"/>
    <col min="4609" max="4609" width="3.5703125" style="6" customWidth="1"/>
    <col min="4610" max="4610" width="3.42578125" style="6" customWidth="1"/>
    <col min="4611" max="4611" width="37.140625" style="6" customWidth="1"/>
    <col min="4612" max="4612" width="2.42578125" style="6" customWidth="1"/>
    <col min="4613" max="4613" width="26" style="6" customWidth="1"/>
    <col min="4614" max="4614" width="3.42578125" style="6" customWidth="1"/>
    <col min="4615" max="4864" width="14.85546875" style="6"/>
    <col min="4865" max="4865" width="3.5703125" style="6" customWidth="1"/>
    <col min="4866" max="4866" width="3.42578125" style="6" customWidth="1"/>
    <col min="4867" max="4867" width="37.140625" style="6" customWidth="1"/>
    <col min="4868" max="4868" width="2.42578125" style="6" customWidth="1"/>
    <col min="4869" max="4869" width="26" style="6" customWidth="1"/>
    <col min="4870" max="4870" width="3.42578125" style="6" customWidth="1"/>
    <col min="4871" max="5120" width="14.85546875" style="6"/>
    <col min="5121" max="5121" width="3.5703125" style="6" customWidth="1"/>
    <col min="5122" max="5122" width="3.42578125" style="6" customWidth="1"/>
    <col min="5123" max="5123" width="37.140625" style="6" customWidth="1"/>
    <col min="5124" max="5124" width="2.42578125" style="6" customWidth="1"/>
    <col min="5125" max="5125" width="26" style="6" customWidth="1"/>
    <col min="5126" max="5126" width="3.42578125" style="6" customWidth="1"/>
    <col min="5127" max="5376" width="14.85546875" style="6"/>
    <col min="5377" max="5377" width="3.5703125" style="6" customWidth="1"/>
    <col min="5378" max="5378" width="3.42578125" style="6" customWidth="1"/>
    <col min="5379" max="5379" width="37.140625" style="6" customWidth="1"/>
    <col min="5380" max="5380" width="2.42578125" style="6" customWidth="1"/>
    <col min="5381" max="5381" width="26" style="6" customWidth="1"/>
    <col min="5382" max="5382" width="3.42578125" style="6" customWidth="1"/>
    <col min="5383" max="5632" width="14.85546875" style="6"/>
    <col min="5633" max="5633" width="3.5703125" style="6" customWidth="1"/>
    <col min="5634" max="5634" width="3.42578125" style="6" customWidth="1"/>
    <col min="5635" max="5635" width="37.140625" style="6" customWidth="1"/>
    <col min="5636" max="5636" width="2.42578125" style="6" customWidth="1"/>
    <col min="5637" max="5637" width="26" style="6" customWidth="1"/>
    <col min="5638" max="5638" width="3.42578125" style="6" customWidth="1"/>
    <col min="5639" max="5888" width="14.85546875" style="6"/>
    <col min="5889" max="5889" width="3.5703125" style="6" customWidth="1"/>
    <col min="5890" max="5890" width="3.42578125" style="6" customWidth="1"/>
    <col min="5891" max="5891" width="37.140625" style="6" customWidth="1"/>
    <col min="5892" max="5892" width="2.42578125" style="6" customWidth="1"/>
    <col min="5893" max="5893" width="26" style="6" customWidth="1"/>
    <col min="5894" max="5894" width="3.42578125" style="6" customWidth="1"/>
    <col min="5895" max="6144" width="14.85546875" style="6"/>
    <col min="6145" max="6145" width="3.5703125" style="6" customWidth="1"/>
    <col min="6146" max="6146" width="3.42578125" style="6" customWidth="1"/>
    <col min="6147" max="6147" width="37.140625" style="6" customWidth="1"/>
    <col min="6148" max="6148" width="2.42578125" style="6" customWidth="1"/>
    <col min="6149" max="6149" width="26" style="6" customWidth="1"/>
    <col min="6150" max="6150" width="3.42578125" style="6" customWidth="1"/>
    <col min="6151" max="6400" width="14.85546875" style="6"/>
    <col min="6401" max="6401" width="3.5703125" style="6" customWidth="1"/>
    <col min="6402" max="6402" width="3.42578125" style="6" customWidth="1"/>
    <col min="6403" max="6403" width="37.140625" style="6" customWidth="1"/>
    <col min="6404" max="6404" width="2.42578125" style="6" customWidth="1"/>
    <col min="6405" max="6405" width="26" style="6" customWidth="1"/>
    <col min="6406" max="6406" width="3.42578125" style="6" customWidth="1"/>
    <col min="6407" max="6656" width="14.85546875" style="6"/>
    <col min="6657" max="6657" width="3.5703125" style="6" customWidth="1"/>
    <col min="6658" max="6658" width="3.42578125" style="6" customWidth="1"/>
    <col min="6659" max="6659" width="37.140625" style="6" customWidth="1"/>
    <col min="6660" max="6660" width="2.42578125" style="6" customWidth="1"/>
    <col min="6661" max="6661" width="26" style="6" customWidth="1"/>
    <col min="6662" max="6662" width="3.42578125" style="6" customWidth="1"/>
    <col min="6663" max="6912" width="14.85546875" style="6"/>
    <col min="6913" max="6913" width="3.5703125" style="6" customWidth="1"/>
    <col min="6914" max="6914" width="3.42578125" style="6" customWidth="1"/>
    <col min="6915" max="6915" width="37.140625" style="6" customWidth="1"/>
    <col min="6916" max="6916" width="2.42578125" style="6" customWidth="1"/>
    <col min="6917" max="6917" width="26" style="6" customWidth="1"/>
    <col min="6918" max="6918" width="3.42578125" style="6" customWidth="1"/>
    <col min="6919" max="7168" width="14.85546875" style="6"/>
    <col min="7169" max="7169" width="3.5703125" style="6" customWidth="1"/>
    <col min="7170" max="7170" width="3.42578125" style="6" customWidth="1"/>
    <col min="7171" max="7171" width="37.140625" style="6" customWidth="1"/>
    <col min="7172" max="7172" width="2.42578125" style="6" customWidth="1"/>
    <col min="7173" max="7173" width="26" style="6" customWidth="1"/>
    <col min="7174" max="7174" width="3.42578125" style="6" customWidth="1"/>
    <col min="7175" max="7424" width="14.85546875" style="6"/>
    <col min="7425" max="7425" width="3.5703125" style="6" customWidth="1"/>
    <col min="7426" max="7426" width="3.42578125" style="6" customWidth="1"/>
    <col min="7427" max="7427" width="37.140625" style="6" customWidth="1"/>
    <col min="7428" max="7428" width="2.42578125" style="6" customWidth="1"/>
    <col min="7429" max="7429" width="26" style="6" customWidth="1"/>
    <col min="7430" max="7430" width="3.42578125" style="6" customWidth="1"/>
    <col min="7431" max="7680" width="14.85546875" style="6"/>
    <col min="7681" max="7681" width="3.5703125" style="6" customWidth="1"/>
    <col min="7682" max="7682" width="3.42578125" style="6" customWidth="1"/>
    <col min="7683" max="7683" width="37.140625" style="6" customWidth="1"/>
    <col min="7684" max="7684" width="2.42578125" style="6" customWidth="1"/>
    <col min="7685" max="7685" width="26" style="6" customWidth="1"/>
    <col min="7686" max="7686" width="3.42578125" style="6" customWidth="1"/>
    <col min="7687" max="7936" width="14.85546875" style="6"/>
    <col min="7937" max="7937" width="3.5703125" style="6" customWidth="1"/>
    <col min="7938" max="7938" width="3.42578125" style="6" customWidth="1"/>
    <col min="7939" max="7939" width="37.140625" style="6" customWidth="1"/>
    <col min="7940" max="7940" width="2.42578125" style="6" customWidth="1"/>
    <col min="7941" max="7941" width="26" style="6" customWidth="1"/>
    <col min="7942" max="7942" width="3.42578125" style="6" customWidth="1"/>
    <col min="7943" max="8192" width="14.85546875" style="6"/>
    <col min="8193" max="8193" width="3.5703125" style="6" customWidth="1"/>
    <col min="8194" max="8194" width="3.42578125" style="6" customWidth="1"/>
    <col min="8195" max="8195" width="37.140625" style="6" customWidth="1"/>
    <col min="8196" max="8196" width="2.42578125" style="6" customWidth="1"/>
    <col min="8197" max="8197" width="26" style="6" customWidth="1"/>
    <col min="8198" max="8198" width="3.42578125" style="6" customWidth="1"/>
    <col min="8199" max="8448" width="14.85546875" style="6"/>
    <col min="8449" max="8449" width="3.5703125" style="6" customWidth="1"/>
    <col min="8450" max="8450" width="3.42578125" style="6" customWidth="1"/>
    <col min="8451" max="8451" width="37.140625" style="6" customWidth="1"/>
    <col min="8452" max="8452" width="2.42578125" style="6" customWidth="1"/>
    <col min="8453" max="8453" width="26" style="6" customWidth="1"/>
    <col min="8454" max="8454" width="3.42578125" style="6" customWidth="1"/>
    <col min="8455" max="8704" width="14.85546875" style="6"/>
    <col min="8705" max="8705" width="3.5703125" style="6" customWidth="1"/>
    <col min="8706" max="8706" width="3.42578125" style="6" customWidth="1"/>
    <col min="8707" max="8707" width="37.140625" style="6" customWidth="1"/>
    <col min="8708" max="8708" width="2.42578125" style="6" customWidth="1"/>
    <col min="8709" max="8709" width="26" style="6" customWidth="1"/>
    <col min="8710" max="8710" width="3.42578125" style="6" customWidth="1"/>
    <col min="8711" max="8960" width="14.85546875" style="6"/>
    <col min="8961" max="8961" width="3.5703125" style="6" customWidth="1"/>
    <col min="8962" max="8962" width="3.42578125" style="6" customWidth="1"/>
    <col min="8963" max="8963" width="37.140625" style="6" customWidth="1"/>
    <col min="8964" max="8964" width="2.42578125" style="6" customWidth="1"/>
    <col min="8965" max="8965" width="26" style="6" customWidth="1"/>
    <col min="8966" max="8966" width="3.42578125" style="6" customWidth="1"/>
    <col min="8967" max="9216" width="14.85546875" style="6"/>
    <col min="9217" max="9217" width="3.5703125" style="6" customWidth="1"/>
    <col min="9218" max="9218" width="3.42578125" style="6" customWidth="1"/>
    <col min="9219" max="9219" width="37.140625" style="6" customWidth="1"/>
    <col min="9220" max="9220" width="2.42578125" style="6" customWidth="1"/>
    <col min="9221" max="9221" width="26" style="6" customWidth="1"/>
    <col min="9222" max="9222" width="3.42578125" style="6" customWidth="1"/>
    <col min="9223" max="9472" width="14.85546875" style="6"/>
    <col min="9473" max="9473" width="3.5703125" style="6" customWidth="1"/>
    <col min="9474" max="9474" width="3.42578125" style="6" customWidth="1"/>
    <col min="9475" max="9475" width="37.140625" style="6" customWidth="1"/>
    <col min="9476" max="9476" width="2.42578125" style="6" customWidth="1"/>
    <col min="9477" max="9477" width="26" style="6" customWidth="1"/>
    <col min="9478" max="9478" width="3.42578125" style="6" customWidth="1"/>
    <col min="9479" max="9728" width="14.85546875" style="6"/>
    <col min="9729" max="9729" width="3.5703125" style="6" customWidth="1"/>
    <col min="9730" max="9730" width="3.42578125" style="6" customWidth="1"/>
    <col min="9731" max="9731" width="37.140625" style="6" customWidth="1"/>
    <col min="9732" max="9732" width="2.42578125" style="6" customWidth="1"/>
    <col min="9733" max="9733" width="26" style="6" customWidth="1"/>
    <col min="9734" max="9734" width="3.42578125" style="6" customWidth="1"/>
    <col min="9735" max="9984" width="14.85546875" style="6"/>
    <col min="9985" max="9985" width="3.5703125" style="6" customWidth="1"/>
    <col min="9986" max="9986" width="3.42578125" style="6" customWidth="1"/>
    <col min="9987" max="9987" width="37.140625" style="6" customWidth="1"/>
    <col min="9988" max="9988" width="2.42578125" style="6" customWidth="1"/>
    <col min="9989" max="9989" width="26" style="6" customWidth="1"/>
    <col min="9990" max="9990" width="3.42578125" style="6" customWidth="1"/>
    <col min="9991" max="10240" width="14.85546875" style="6"/>
    <col min="10241" max="10241" width="3.5703125" style="6" customWidth="1"/>
    <col min="10242" max="10242" width="3.42578125" style="6" customWidth="1"/>
    <col min="10243" max="10243" width="37.140625" style="6" customWidth="1"/>
    <col min="10244" max="10244" width="2.42578125" style="6" customWidth="1"/>
    <col min="10245" max="10245" width="26" style="6" customWidth="1"/>
    <col min="10246" max="10246" width="3.42578125" style="6" customWidth="1"/>
    <col min="10247" max="10496" width="14.85546875" style="6"/>
    <col min="10497" max="10497" width="3.5703125" style="6" customWidth="1"/>
    <col min="10498" max="10498" width="3.42578125" style="6" customWidth="1"/>
    <col min="10499" max="10499" width="37.140625" style="6" customWidth="1"/>
    <col min="10500" max="10500" width="2.42578125" style="6" customWidth="1"/>
    <col min="10501" max="10501" width="26" style="6" customWidth="1"/>
    <col min="10502" max="10502" width="3.42578125" style="6" customWidth="1"/>
    <col min="10503" max="10752" width="14.85546875" style="6"/>
    <col min="10753" max="10753" width="3.5703125" style="6" customWidth="1"/>
    <col min="10754" max="10754" width="3.42578125" style="6" customWidth="1"/>
    <col min="10755" max="10755" width="37.140625" style="6" customWidth="1"/>
    <col min="10756" max="10756" width="2.42578125" style="6" customWidth="1"/>
    <col min="10757" max="10757" width="26" style="6" customWidth="1"/>
    <col min="10758" max="10758" width="3.42578125" style="6" customWidth="1"/>
    <col min="10759" max="11008" width="14.85546875" style="6"/>
    <col min="11009" max="11009" width="3.5703125" style="6" customWidth="1"/>
    <col min="11010" max="11010" width="3.42578125" style="6" customWidth="1"/>
    <col min="11011" max="11011" width="37.140625" style="6" customWidth="1"/>
    <col min="11012" max="11012" width="2.42578125" style="6" customWidth="1"/>
    <col min="11013" max="11013" width="26" style="6" customWidth="1"/>
    <col min="11014" max="11014" width="3.42578125" style="6" customWidth="1"/>
    <col min="11015" max="11264" width="14.85546875" style="6"/>
    <col min="11265" max="11265" width="3.5703125" style="6" customWidth="1"/>
    <col min="11266" max="11266" width="3.42578125" style="6" customWidth="1"/>
    <col min="11267" max="11267" width="37.140625" style="6" customWidth="1"/>
    <col min="11268" max="11268" width="2.42578125" style="6" customWidth="1"/>
    <col min="11269" max="11269" width="26" style="6" customWidth="1"/>
    <col min="11270" max="11270" width="3.42578125" style="6" customWidth="1"/>
    <col min="11271" max="11520" width="14.85546875" style="6"/>
    <col min="11521" max="11521" width="3.5703125" style="6" customWidth="1"/>
    <col min="11522" max="11522" width="3.42578125" style="6" customWidth="1"/>
    <col min="11523" max="11523" width="37.140625" style="6" customWidth="1"/>
    <col min="11524" max="11524" width="2.42578125" style="6" customWidth="1"/>
    <col min="11525" max="11525" width="26" style="6" customWidth="1"/>
    <col min="11526" max="11526" width="3.42578125" style="6" customWidth="1"/>
    <col min="11527" max="11776" width="14.85546875" style="6"/>
    <col min="11777" max="11777" width="3.5703125" style="6" customWidth="1"/>
    <col min="11778" max="11778" width="3.42578125" style="6" customWidth="1"/>
    <col min="11779" max="11779" width="37.140625" style="6" customWidth="1"/>
    <col min="11780" max="11780" width="2.42578125" style="6" customWidth="1"/>
    <col min="11781" max="11781" width="26" style="6" customWidth="1"/>
    <col min="11782" max="11782" width="3.42578125" style="6" customWidth="1"/>
    <col min="11783" max="12032" width="14.85546875" style="6"/>
    <col min="12033" max="12033" width="3.5703125" style="6" customWidth="1"/>
    <col min="12034" max="12034" width="3.42578125" style="6" customWidth="1"/>
    <col min="12035" max="12035" width="37.140625" style="6" customWidth="1"/>
    <col min="12036" max="12036" width="2.42578125" style="6" customWidth="1"/>
    <col min="12037" max="12037" width="26" style="6" customWidth="1"/>
    <col min="12038" max="12038" width="3.42578125" style="6" customWidth="1"/>
    <col min="12039" max="12288" width="14.85546875" style="6"/>
    <col min="12289" max="12289" width="3.5703125" style="6" customWidth="1"/>
    <col min="12290" max="12290" width="3.42578125" style="6" customWidth="1"/>
    <col min="12291" max="12291" width="37.140625" style="6" customWidth="1"/>
    <col min="12292" max="12292" width="2.42578125" style="6" customWidth="1"/>
    <col min="12293" max="12293" width="26" style="6" customWidth="1"/>
    <col min="12294" max="12294" width="3.42578125" style="6" customWidth="1"/>
    <col min="12295" max="12544" width="14.85546875" style="6"/>
    <col min="12545" max="12545" width="3.5703125" style="6" customWidth="1"/>
    <col min="12546" max="12546" width="3.42578125" style="6" customWidth="1"/>
    <col min="12547" max="12547" width="37.140625" style="6" customWidth="1"/>
    <col min="12548" max="12548" width="2.42578125" style="6" customWidth="1"/>
    <col min="12549" max="12549" width="26" style="6" customWidth="1"/>
    <col min="12550" max="12550" width="3.42578125" style="6" customWidth="1"/>
    <col min="12551" max="12800" width="14.85546875" style="6"/>
    <col min="12801" max="12801" width="3.5703125" style="6" customWidth="1"/>
    <col min="12802" max="12802" width="3.42578125" style="6" customWidth="1"/>
    <col min="12803" max="12803" width="37.140625" style="6" customWidth="1"/>
    <col min="12804" max="12804" width="2.42578125" style="6" customWidth="1"/>
    <col min="12805" max="12805" width="26" style="6" customWidth="1"/>
    <col min="12806" max="12806" width="3.42578125" style="6" customWidth="1"/>
    <col min="12807" max="13056" width="14.85546875" style="6"/>
    <col min="13057" max="13057" width="3.5703125" style="6" customWidth="1"/>
    <col min="13058" max="13058" width="3.42578125" style="6" customWidth="1"/>
    <col min="13059" max="13059" width="37.140625" style="6" customWidth="1"/>
    <col min="13060" max="13060" width="2.42578125" style="6" customWidth="1"/>
    <col min="13061" max="13061" width="26" style="6" customWidth="1"/>
    <col min="13062" max="13062" width="3.42578125" style="6" customWidth="1"/>
    <col min="13063" max="13312" width="14.85546875" style="6"/>
    <col min="13313" max="13313" width="3.5703125" style="6" customWidth="1"/>
    <col min="13314" max="13314" width="3.42578125" style="6" customWidth="1"/>
    <col min="13315" max="13315" width="37.140625" style="6" customWidth="1"/>
    <col min="13316" max="13316" width="2.42578125" style="6" customWidth="1"/>
    <col min="13317" max="13317" width="26" style="6" customWidth="1"/>
    <col min="13318" max="13318" width="3.42578125" style="6" customWidth="1"/>
    <col min="13319" max="13568" width="14.85546875" style="6"/>
    <col min="13569" max="13569" width="3.5703125" style="6" customWidth="1"/>
    <col min="13570" max="13570" width="3.42578125" style="6" customWidth="1"/>
    <col min="13571" max="13571" width="37.140625" style="6" customWidth="1"/>
    <col min="13572" max="13572" width="2.42578125" style="6" customWidth="1"/>
    <col min="13573" max="13573" width="26" style="6" customWidth="1"/>
    <col min="13574" max="13574" width="3.42578125" style="6" customWidth="1"/>
    <col min="13575" max="13824" width="14.85546875" style="6"/>
    <col min="13825" max="13825" width="3.5703125" style="6" customWidth="1"/>
    <col min="13826" max="13826" width="3.42578125" style="6" customWidth="1"/>
    <col min="13827" max="13827" width="37.140625" style="6" customWidth="1"/>
    <col min="13828" max="13828" width="2.42578125" style="6" customWidth="1"/>
    <col min="13829" max="13829" width="26" style="6" customWidth="1"/>
    <col min="13830" max="13830" width="3.42578125" style="6" customWidth="1"/>
    <col min="13831" max="14080" width="14.85546875" style="6"/>
    <col min="14081" max="14081" width="3.5703125" style="6" customWidth="1"/>
    <col min="14082" max="14082" width="3.42578125" style="6" customWidth="1"/>
    <col min="14083" max="14083" width="37.140625" style="6" customWidth="1"/>
    <col min="14084" max="14084" width="2.42578125" style="6" customWidth="1"/>
    <col min="14085" max="14085" width="26" style="6" customWidth="1"/>
    <col min="14086" max="14086" width="3.42578125" style="6" customWidth="1"/>
    <col min="14087" max="14336" width="14.85546875" style="6"/>
    <col min="14337" max="14337" width="3.5703125" style="6" customWidth="1"/>
    <col min="14338" max="14338" width="3.42578125" style="6" customWidth="1"/>
    <col min="14339" max="14339" width="37.140625" style="6" customWidth="1"/>
    <col min="14340" max="14340" width="2.42578125" style="6" customWidth="1"/>
    <col min="14341" max="14341" width="26" style="6" customWidth="1"/>
    <col min="14342" max="14342" width="3.42578125" style="6" customWidth="1"/>
    <col min="14343" max="14592" width="14.85546875" style="6"/>
    <col min="14593" max="14593" width="3.5703125" style="6" customWidth="1"/>
    <col min="14594" max="14594" width="3.42578125" style="6" customWidth="1"/>
    <col min="14595" max="14595" width="37.140625" style="6" customWidth="1"/>
    <col min="14596" max="14596" width="2.42578125" style="6" customWidth="1"/>
    <col min="14597" max="14597" width="26" style="6" customWidth="1"/>
    <col min="14598" max="14598" width="3.42578125" style="6" customWidth="1"/>
    <col min="14599" max="14848" width="14.85546875" style="6"/>
    <col min="14849" max="14849" width="3.5703125" style="6" customWidth="1"/>
    <col min="14850" max="14850" width="3.42578125" style="6" customWidth="1"/>
    <col min="14851" max="14851" width="37.140625" style="6" customWidth="1"/>
    <col min="14852" max="14852" width="2.42578125" style="6" customWidth="1"/>
    <col min="14853" max="14853" width="26" style="6" customWidth="1"/>
    <col min="14854" max="14854" width="3.42578125" style="6" customWidth="1"/>
    <col min="14855" max="15104" width="14.85546875" style="6"/>
    <col min="15105" max="15105" width="3.5703125" style="6" customWidth="1"/>
    <col min="15106" max="15106" width="3.42578125" style="6" customWidth="1"/>
    <col min="15107" max="15107" width="37.140625" style="6" customWidth="1"/>
    <col min="15108" max="15108" width="2.42578125" style="6" customWidth="1"/>
    <col min="15109" max="15109" width="26" style="6" customWidth="1"/>
    <col min="15110" max="15110" width="3.42578125" style="6" customWidth="1"/>
    <col min="15111" max="15360" width="14.85546875" style="6"/>
    <col min="15361" max="15361" width="3.5703125" style="6" customWidth="1"/>
    <col min="15362" max="15362" width="3.42578125" style="6" customWidth="1"/>
    <col min="15363" max="15363" width="37.140625" style="6" customWidth="1"/>
    <col min="15364" max="15364" width="2.42578125" style="6" customWidth="1"/>
    <col min="15365" max="15365" width="26" style="6" customWidth="1"/>
    <col min="15366" max="15366" width="3.42578125" style="6" customWidth="1"/>
    <col min="15367" max="15616" width="14.85546875" style="6"/>
    <col min="15617" max="15617" width="3.5703125" style="6" customWidth="1"/>
    <col min="15618" max="15618" width="3.42578125" style="6" customWidth="1"/>
    <col min="15619" max="15619" width="37.140625" style="6" customWidth="1"/>
    <col min="15620" max="15620" width="2.42578125" style="6" customWidth="1"/>
    <col min="15621" max="15621" width="26" style="6" customWidth="1"/>
    <col min="15622" max="15622" width="3.42578125" style="6" customWidth="1"/>
    <col min="15623" max="15872" width="14.85546875" style="6"/>
    <col min="15873" max="15873" width="3.5703125" style="6" customWidth="1"/>
    <col min="15874" max="15874" width="3.42578125" style="6" customWidth="1"/>
    <col min="15875" max="15875" width="37.140625" style="6" customWidth="1"/>
    <col min="15876" max="15876" width="2.42578125" style="6" customWidth="1"/>
    <col min="15877" max="15877" width="26" style="6" customWidth="1"/>
    <col min="15878" max="15878" width="3.42578125" style="6" customWidth="1"/>
    <col min="15879" max="16128" width="14.85546875" style="6"/>
    <col min="16129" max="16129" width="3.5703125" style="6" customWidth="1"/>
    <col min="16130" max="16130" width="3.42578125" style="6" customWidth="1"/>
    <col min="16131" max="16131" width="37.140625" style="6" customWidth="1"/>
    <col min="16132" max="16132" width="2.42578125" style="6" customWidth="1"/>
    <col min="16133" max="16133" width="26" style="6" customWidth="1"/>
    <col min="16134" max="16134" width="3.42578125" style="6" customWidth="1"/>
    <col min="16135" max="16384" width="14.85546875" style="6"/>
  </cols>
  <sheetData>
    <row r="1" spans="2:8" ht="18.75" x14ac:dyDescent="0.3">
      <c r="B1" s="98" t="s">
        <v>126</v>
      </c>
      <c r="C1" s="3"/>
      <c r="D1" s="3"/>
      <c r="E1" s="3"/>
      <c r="F1" s="3"/>
      <c r="G1"/>
      <c r="H1"/>
    </row>
    <row r="3" spans="2:8" x14ac:dyDescent="0.2">
      <c r="B3" s="17"/>
      <c r="C3" s="17"/>
      <c r="D3" s="17"/>
      <c r="E3" s="17"/>
      <c r="F3" s="17"/>
    </row>
    <row r="4" spans="2:8" ht="33.75" x14ac:dyDescent="0.65">
      <c r="B4" s="17"/>
      <c r="C4" s="106" t="s">
        <v>3</v>
      </c>
      <c r="D4" s="106"/>
      <c r="E4" s="106"/>
      <c r="F4" s="17"/>
    </row>
    <row r="5" spans="2:8" ht="15.75" thickBot="1" x14ac:dyDescent="0.25">
      <c r="B5" s="17"/>
      <c r="C5" s="18"/>
      <c r="D5" s="18"/>
      <c r="E5" s="18"/>
      <c r="F5" s="17"/>
    </row>
    <row r="6" spans="2:8" s="7" customFormat="1" ht="25.5" customHeight="1" thickBot="1" x14ac:dyDescent="0.25">
      <c r="B6" s="19"/>
      <c r="C6" s="22" t="s">
        <v>10</v>
      </c>
      <c r="D6" s="20"/>
      <c r="E6" s="24"/>
      <c r="F6" s="19"/>
      <c r="G6" s="6"/>
    </row>
    <row r="7" spans="2:8" ht="16.5" thickBot="1" x14ac:dyDescent="0.3">
      <c r="B7" s="17"/>
      <c r="C7" s="23"/>
      <c r="D7" s="21"/>
      <c r="E7" s="25"/>
      <c r="F7" s="17"/>
      <c r="G7" s="7"/>
    </row>
    <row r="8" spans="2:8" s="7" customFormat="1" ht="25.5" customHeight="1" thickBot="1" x14ac:dyDescent="0.25">
      <c r="B8" s="19"/>
      <c r="C8" s="22" t="s">
        <v>2</v>
      </c>
      <c r="D8" s="20"/>
      <c r="E8" s="26"/>
      <c r="F8" s="19"/>
      <c r="G8" s="6"/>
    </row>
    <row r="9" spans="2:8" x14ac:dyDescent="0.2">
      <c r="B9" s="17"/>
      <c r="C9" s="17"/>
      <c r="D9" s="17"/>
      <c r="E9" s="17"/>
      <c r="F9" s="17"/>
      <c r="G9" s="7"/>
    </row>
    <row r="10" spans="2:8" x14ac:dyDescent="0.2">
      <c r="B10" s="17"/>
      <c r="C10" s="17"/>
      <c r="D10" s="17"/>
      <c r="E10" s="17"/>
      <c r="F10" s="17"/>
    </row>
  </sheetData>
  <mergeCells count="1">
    <mergeCell ref="C4:E4"/>
  </mergeCells>
  <dataValidations count="2">
    <dataValidation type="whole" allowBlank="1" showInputMessage="1" showErrorMessage="1" error="Nur Zahlen zwischen 1 und 45 erlaubt!" prompt="Geben Sie bitte eine Zahl zwischen 1 und 45 ein!" sqref="WVM98304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xr:uid="{00000000-0002-0000-0600-000000000000}">
      <formula1>1</formula1>
      <formula2>45</formula2>
    </dataValidation>
    <dataValidation type="whole" allowBlank="1" showInputMessage="1" showErrorMessage="1" prompt="Bitte eine Zahl Zwischen 1 und 45 eingeben!" sqref="WVM98304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544 JA65544 SW65544 ACS65544 AMO65544 AWK65544 BGG65544 BQC65544 BZY65544 CJU65544 CTQ65544 DDM65544 DNI65544 DXE65544 EHA65544 EQW65544 FAS65544 FKO65544 FUK65544 GEG65544 GOC65544 GXY65544 HHU65544 HRQ65544 IBM65544 ILI65544 IVE65544 JFA65544 JOW65544 JYS65544 KIO65544 KSK65544 LCG65544 LMC65544 LVY65544 MFU65544 MPQ65544 MZM65544 NJI65544 NTE65544 ODA65544 OMW65544 OWS65544 PGO65544 PQK65544 QAG65544 QKC65544 QTY65544 RDU65544 RNQ65544 RXM65544 SHI65544 SRE65544 TBA65544 TKW65544 TUS65544 UEO65544 UOK65544 UYG65544 VIC65544 VRY65544 WBU65544 WLQ65544 WVM65544 E131080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RDU131080 RNQ131080 RXM131080 SHI131080 SRE131080 TBA131080 TKW131080 TUS131080 UEO131080 UOK131080 UYG131080 VIC131080 VRY131080 WBU131080 WLQ131080 WVM131080 E196616 JA196616 SW196616 ACS196616 AMO196616 AWK196616 BGG196616 BQC196616 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E262152 JA262152 SW262152 ACS262152 AMO262152 AWK262152 BGG262152 BQC262152 BZY262152 CJU262152 CTQ262152 DDM262152 DNI262152 DXE262152 EHA262152 EQW262152 FAS262152 FKO262152 FUK262152 GEG262152 GOC262152 GXY262152 HHU262152 HRQ262152 IBM262152 ILI262152 IVE262152 JFA262152 JOW262152 JYS262152 KIO262152 KSK262152 LCG262152 LMC262152 LVY262152 MFU262152 MPQ262152 MZM262152 NJI262152 NTE262152 ODA262152 OMW262152 OWS262152 PGO262152 PQK262152 QAG262152 QKC262152 QTY262152 RDU262152 RNQ262152 RXM262152 SHI262152 SRE262152 TBA262152 TKW262152 TUS262152 UEO262152 UOK262152 UYG262152 VIC262152 VRY262152 WBU262152 WLQ262152 WVM262152 E327688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UEO327688 UOK327688 UYG327688 VIC327688 VRY327688 WBU327688 WLQ327688 WVM327688 E393224 JA393224 SW393224 ACS393224 AMO393224 AWK393224 BGG393224 BQC393224 BZY393224 CJU393224 CTQ393224 DDM393224 DNI393224 DXE393224 EHA393224 EQW393224 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E458760 JA458760 SW458760 ACS458760 AMO458760 AWK458760 BGG458760 BQC458760 BZY458760 CJU458760 CTQ458760 DDM458760 DNI458760 DXE458760 EHA458760 EQW458760 FAS458760 FKO458760 FUK458760 GEG458760 GOC458760 GXY458760 HHU458760 HRQ458760 IBM458760 ILI458760 IVE458760 JFA458760 JOW458760 JYS458760 KIO458760 KSK458760 LCG458760 LMC458760 LVY458760 MFU458760 MPQ458760 MZM458760 NJI458760 NTE458760 ODA458760 OMW458760 OWS458760 PGO458760 PQK458760 QAG458760 QKC458760 QTY458760 RDU458760 RNQ458760 RXM458760 SHI458760 SRE458760 TBA458760 TKW458760 TUS458760 UEO458760 UOK458760 UYG458760 VIC458760 VRY458760 WBU458760 WLQ458760 WVM458760 E524296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E589832 JA589832 SW589832 ACS589832 AMO589832 AWK589832 BGG589832 BQC589832 BZY589832 CJU589832 CTQ589832 DDM589832 DNI589832 DXE589832 EHA589832 EQW589832 FAS589832 FKO589832 FUK589832 GEG589832 GOC589832 GXY589832 HHU589832 HRQ589832 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E655368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MPQ655368 MZM655368 NJI655368 NTE655368 ODA655368 OMW655368 OWS655368 PGO655368 PQK655368 QAG655368 QKC655368 QTY655368 RDU655368 RNQ655368 RXM655368 SHI655368 SRE655368 TBA655368 TKW655368 TUS655368 UEO655368 UOK655368 UYG655368 VIC655368 VRY655368 WBU655368 WLQ655368 WVM655368 E720904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E786440 JA786440 SW786440 ACS786440 AMO786440 AWK786440 BGG786440 BQC786440 BZY786440 CJU786440 CTQ786440 DDM786440 DNI786440 DXE786440 EHA786440 EQW786440 FAS786440 FKO786440 FUK786440 GEG786440 GOC786440 GXY786440 HHU786440 HRQ786440 IBM786440 ILI786440 IVE786440 JFA786440 JOW786440 JYS786440 KIO786440 KSK786440 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E851976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PQK851976 QAG851976 QKC851976 QTY851976 RDU851976 RNQ851976 RXM851976 SHI851976 SRE851976 TBA851976 TKW851976 TUS851976 UEO851976 UOK851976 UYG851976 VIC851976 VRY851976 WBU851976 WLQ851976 WVM851976 E917512 JA917512 SW917512 ACS917512 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E983048 JA983048 SW983048 ACS983048 AMO983048 AWK983048 BGG983048 BQC983048 BZY983048 CJU983048 CTQ983048 DDM983048 DNI983048 DXE983048 EHA983048 EQW983048 FAS983048 FKO983048 FUK983048 GEG983048 GOC983048 GXY983048 HHU983048 HRQ983048 IBM983048 ILI983048 IVE983048 JFA983048 JOW983048 JYS983048 KIO983048 KSK983048 LCG983048 LMC983048 LVY983048 MFU983048 MPQ983048 MZM983048 NJI983048 NTE983048 ODA983048 OMW983048 OWS983048 PGO983048 PQK983048 QAG983048 QKC983048 QTY983048 RDU983048 RNQ983048 RXM983048 SHI983048 SRE983048 TBA983048 TKW983048 TUS983048 UEO983048 UOK983048 UYG983048 VIC983048 VRY983048 WBU983048 WLQ983048" xr:uid="{00000000-0002-0000-0600-000001000000}">
      <formula1>1</formula1>
      <formula2>45</formula2>
    </dataValidation>
  </dataValidations>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sheetPr>
  <dimension ref="B1:L10"/>
  <sheetViews>
    <sheetView workbookViewId="0">
      <selection activeCell="E8" sqref="E8"/>
    </sheetView>
  </sheetViews>
  <sheetFormatPr baseColWidth="10" defaultColWidth="14.85546875" defaultRowHeight="15" x14ac:dyDescent="0.2"/>
  <cols>
    <col min="1" max="1" width="3.5703125" style="6" customWidth="1"/>
    <col min="2" max="2" width="3.42578125" style="6" customWidth="1"/>
    <col min="3" max="3" width="37.140625" style="6" customWidth="1"/>
    <col min="4" max="4" width="2.42578125" style="6" customWidth="1"/>
    <col min="5" max="5" width="26" style="6" customWidth="1"/>
    <col min="6" max="6" width="3.42578125" style="6" customWidth="1"/>
    <col min="7" max="256" width="14.85546875" style="6"/>
    <col min="257" max="257" width="3.5703125" style="6" customWidth="1"/>
    <col min="258" max="258" width="3.42578125" style="6" customWidth="1"/>
    <col min="259" max="259" width="37.140625" style="6" customWidth="1"/>
    <col min="260" max="260" width="2.42578125" style="6" customWidth="1"/>
    <col min="261" max="261" width="26" style="6" customWidth="1"/>
    <col min="262" max="262" width="3.42578125" style="6" customWidth="1"/>
    <col min="263" max="512" width="14.85546875" style="6"/>
    <col min="513" max="513" width="3.5703125" style="6" customWidth="1"/>
    <col min="514" max="514" width="3.42578125" style="6" customWidth="1"/>
    <col min="515" max="515" width="37.140625" style="6" customWidth="1"/>
    <col min="516" max="516" width="2.42578125" style="6" customWidth="1"/>
    <col min="517" max="517" width="26" style="6" customWidth="1"/>
    <col min="518" max="518" width="3.42578125" style="6" customWidth="1"/>
    <col min="519" max="768" width="14.85546875" style="6"/>
    <col min="769" max="769" width="3.5703125" style="6" customWidth="1"/>
    <col min="770" max="770" width="3.42578125" style="6" customWidth="1"/>
    <col min="771" max="771" width="37.140625" style="6" customWidth="1"/>
    <col min="772" max="772" width="2.42578125" style="6" customWidth="1"/>
    <col min="773" max="773" width="26" style="6" customWidth="1"/>
    <col min="774" max="774" width="3.42578125" style="6" customWidth="1"/>
    <col min="775" max="1024" width="14.85546875" style="6"/>
    <col min="1025" max="1025" width="3.5703125" style="6" customWidth="1"/>
    <col min="1026" max="1026" width="3.42578125" style="6" customWidth="1"/>
    <col min="1027" max="1027" width="37.140625" style="6" customWidth="1"/>
    <col min="1028" max="1028" width="2.42578125" style="6" customWidth="1"/>
    <col min="1029" max="1029" width="26" style="6" customWidth="1"/>
    <col min="1030" max="1030" width="3.42578125" style="6" customWidth="1"/>
    <col min="1031" max="1280" width="14.85546875" style="6"/>
    <col min="1281" max="1281" width="3.5703125" style="6" customWidth="1"/>
    <col min="1282" max="1282" width="3.42578125" style="6" customWidth="1"/>
    <col min="1283" max="1283" width="37.140625" style="6" customWidth="1"/>
    <col min="1284" max="1284" width="2.42578125" style="6" customWidth="1"/>
    <col min="1285" max="1285" width="26" style="6" customWidth="1"/>
    <col min="1286" max="1286" width="3.42578125" style="6" customWidth="1"/>
    <col min="1287" max="1536" width="14.85546875" style="6"/>
    <col min="1537" max="1537" width="3.5703125" style="6" customWidth="1"/>
    <col min="1538" max="1538" width="3.42578125" style="6" customWidth="1"/>
    <col min="1539" max="1539" width="37.140625" style="6" customWidth="1"/>
    <col min="1540" max="1540" width="2.42578125" style="6" customWidth="1"/>
    <col min="1541" max="1541" width="26" style="6" customWidth="1"/>
    <col min="1542" max="1542" width="3.42578125" style="6" customWidth="1"/>
    <col min="1543" max="1792" width="14.85546875" style="6"/>
    <col min="1793" max="1793" width="3.5703125" style="6" customWidth="1"/>
    <col min="1794" max="1794" width="3.42578125" style="6" customWidth="1"/>
    <col min="1795" max="1795" width="37.140625" style="6" customWidth="1"/>
    <col min="1796" max="1796" width="2.42578125" style="6" customWidth="1"/>
    <col min="1797" max="1797" width="26" style="6" customWidth="1"/>
    <col min="1798" max="1798" width="3.42578125" style="6" customWidth="1"/>
    <col min="1799" max="2048" width="14.85546875" style="6"/>
    <col min="2049" max="2049" width="3.5703125" style="6" customWidth="1"/>
    <col min="2050" max="2050" width="3.42578125" style="6" customWidth="1"/>
    <col min="2051" max="2051" width="37.140625" style="6" customWidth="1"/>
    <col min="2052" max="2052" width="2.42578125" style="6" customWidth="1"/>
    <col min="2053" max="2053" width="26" style="6" customWidth="1"/>
    <col min="2054" max="2054" width="3.42578125" style="6" customWidth="1"/>
    <col min="2055" max="2304" width="14.85546875" style="6"/>
    <col min="2305" max="2305" width="3.5703125" style="6" customWidth="1"/>
    <col min="2306" max="2306" width="3.42578125" style="6" customWidth="1"/>
    <col min="2307" max="2307" width="37.140625" style="6" customWidth="1"/>
    <col min="2308" max="2308" width="2.42578125" style="6" customWidth="1"/>
    <col min="2309" max="2309" width="26" style="6" customWidth="1"/>
    <col min="2310" max="2310" width="3.42578125" style="6" customWidth="1"/>
    <col min="2311" max="2560" width="14.85546875" style="6"/>
    <col min="2561" max="2561" width="3.5703125" style="6" customWidth="1"/>
    <col min="2562" max="2562" width="3.42578125" style="6" customWidth="1"/>
    <col min="2563" max="2563" width="37.140625" style="6" customWidth="1"/>
    <col min="2564" max="2564" width="2.42578125" style="6" customWidth="1"/>
    <col min="2565" max="2565" width="26" style="6" customWidth="1"/>
    <col min="2566" max="2566" width="3.42578125" style="6" customWidth="1"/>
    <col min="2567" max="2816" width="14.85546875" style="6"/>
    <col min="2817" max="2817" width="3.5703125" style="6" customWidth="1"/>
    <col min="2818" max="2818" width="3.42578125" style="6" customWidth="1"/>
    <col min="2819" max="2819" width="37.140625" style="6" customWidth="1"/>
    <col min="2820" max="2820" width="2.42578125" style="6" customWidth="1"/>
    <col min="2821" max="2821" width="26" style="6" customWidth="1"/>
    <col min="2822" max="2822" width="3.42578125" style="6" customWidth="1"/>
    <col min="2823" max="3072" width="14.85546875" style="6"/>
    <col min="3073" max="3073" width="3.5703125" style="6" customWidth="1"/>
    <col min="3074" max="3074" width="3.42578125" style="6" customWidth="1"/>
    <col min="3075" max="3075" width="37.140625" style="6" customWidth="1"/>
    <col min="3076" max="3076" width="2.42578125" style="6" customWidth="1"/>
    <col min="3077" max="3077" width="26" style="6" customWidth="1"/>
    <col min="3078" max="3078" width="3.42578125" style="6" customWidth="1"/>
    <col min="3079" max="3328" width="14.85546875" style="6"/>
    <col min="3329" max="3329" width="3.5703125" style="6" customWidth="1"/>
    <col min="3330" max="3330" width="3.42578125" style="6" customWidth="1"/>
    <col min="3331" max="3331" width="37.140625" style="6" customWidth="1"/>
    <col min="3332" max="3332" width="2.42578125" style="6" customWidth="1"/>
    <col min="3333" max="3333" width="26" style="6" customWidth="1"/>
    <col min="3334" max="3334" width="3.42578125" style="6" customWidth="1"/>
    <col min="3335" max="3584" width="14.85546875" style="6"/>
    <col min="3585" max="3585" width="3.5703125" style="6" customWidth="1"/>
    <col min="3586" max="3586" width="3.42578125" style="6" customWidth="1"/>
    <col min="3587" max="3587" width="37.140625" style="6" customWidth="1"/>
    <col min="3588" max="3588" width="2.42578125" style="6" customWidth="1"/>
    <col min="3589" max="3589" width="26" style="6" customWidth="1"/>
    <col min="3590" max="3590" width="3.42578125" style="6" customWidth="1"/>
    <col min="3591" max="3840" width="14.85546875" style="6"/>
    <col min="3841" max="3841" width="3.5703125" style="6" customWidth="1"/>
    <col min="3842" max="3842" width="3.42578125" style="6" customWidth="1"/>
    <col min="3843" max="3843" width="37.140625" style="6" customWidth="1"/>
    <col min="3844" max="3844" width="2.42578125" style="6" customWidth="1"/>
    <col min="3845" max="3845" width="26" style="6" customWidth="1"/>
    <col min="3846" max="3846" width="3.42578125" style="6" customWidth="1"/>
    <col min="3847" max="4096" width="14.85546875" style="6"/>
    <col min="4097" max="4097" width="3.5703125" style="6" customWidth="1"/>
    <col min="4098" max="4098" width="3.42578125" style="6" customWidth="1"/>
    <col min="4099" max="4099" width="37.140625" style="6" customWidth="1"/>
    <col min="4100" max="4100" width="2.42578125" style="6" customWidth="1"/>
    <col min="4101" max="4101" width="26" style="6" customWidth="1"/>
    <col min="4102" max="4102" width="3.42578125" style="6" customWidth="1"/>
    <col min="4103" max="4352" width="14.85546875" style="6"/>
    <col min="4353" max="4353" width="3.5703125" style="6" customWidth="1"/>
    <col min="4354" max="4354" width="3.42578125" style="6" customWidth="1"/>
    <col min="4355" max="4355" width="37.140625" style="6" customWidth="1"/>
    <col min="4356" max="4356" width="2.42578125" style="6" customWidth="1"/>
    <col min="4357" max="4357" width="26" style="6" customWidth="1"/>
    <col min="4358" max="4358" width="3.42578125" style="6" customWidth="1"/>
    <col min="4359" max="4608" width="14.85546875" style="6"/>
    <col min="4609" max="4609" width="3.5703125" style="6" customWidth="1"/>
    <col min="4610" max="4610" width="3.42578125" style="6" customWidth="1"/>
    <col min="4611" max="4611" width="37.140625" style="6" customWidth="1"/>
    <col min="4612" max="4612" width="2.42578125" style="6" customWidth="1"/>
    <col min="4613" max="4613" width="26" style="6" customWidth="1"/>
    <col min="4614" max="4614" width="3.42578125" style="6" customWidth="1"/>
    <col min="4615" max="4864" width="14.85546875" style="6"/>
    <col min="4865" max="4865" width="3.5703125" style="6" customWidth="1"/>
    <col min="4866" max="4866" width="3.42578125" style="6" customWidth="1"/>
    <col min="4867" max="4867" width="37.140625" style="6" customWidth="1"/>
    <col min="4868" max="4868" width="2.42578125" style="6" customWidth="1"/>
    <col min="4869" max="4869" width="26" style="6" customWidth="1"/>
    <col min="4870" max="4870" width="3.42578125" style="6" customWidth="1"/>
    <col min="4871" max="5120" width="14.85546875" style="6"/>
    <col min="5121" max="5121" width="3.5703125" style="6" customWidth="1"/>
    <col min="5122" max="5122" width="3.42578125" style="6" customWidth="1"/>
    <col min="5123" max="5123" width="37.140625" style="6" customWidth="1"/>
    <col min="5124" max="5124" width="2.42578125" style="6" customWidth="1"/>
    <col min="5125" max="5125" width="26" style="6" customWidth="1"/>
    <col min="5126" max="5126" width="3.42578125" style="6" customWidth="1"/>
    <col min="5127" max="5376" width="14.85546875" style="6"/>
    <col min="5377" max="5377" width="3.5703125" style="6" customWidth="1"/>
    <col min="5378" max="5378" width="3.42578125" style="6" customWidth="1"/>
    <col min="5379" max="5379" width="37.140625" style="6" customWidth="1"/>
    <col min="5380" max="5380" width="2.42578125" style="6" customWidth="1"/>
    <col min="5381" max="5381" width="26" style="6" customWidth="1"/>
    <col min="5382" max="5382" width="3.42578125" style="6" customWidth="1"/>
    <col min="5383" max="5632" width="14.85546875" style="6"/>
    <col min="5633" max="5633" width="3.5703125" style="6" customWidth="1"/>
    <col min="5634" max="5634" width="3.42578125" style="6" customWidth="1"/>
    <col min="5635" max="5635" width="37.140625" style="6" customWidth="1"/>
    <col min="5636" max="5636" width="2.42578125" style="6" customWidth="1"/>
    <col min="5637" max="5637" width="26" style="6" customWidth="1"/>
    <col min="5638" max="5638" width="3.42578125" style="6" customWidth="1"/>
    <col min="5639" max="5888" width="14.85546875" style="6"/>
    <col min="5889" max="5889" width="3.5703125" style="6" customWidth="1"/>
    <col min="5890" max="5890" width="3.42578125" style="6" customWidth="1"/>
    <col min="5891" max="5891" width="37.140625" style="6" customWidth="1"/>
    <col min="5892" max="5892" width="2.42578125" style="6" customWidth="1"/>
    <col min="5893" max="5893" width="26" style="6" customWidth="1"/>
    <col min="5894" max="5894" width="3.42578125" style="6" customWidth="1"/>
    <col min="5895" max="6144" width="14.85546875" style="6"/>
    <col min="6145" max="6145" width="3.5703125" style="6" customWidth="1"/>
    <col min="6146" max="6146" width="3.42578125" style="6" customWidth="1"/>
    <col min="6147" max="6147" width="37.140625" style="6" customWidth="1"/>
    <col min="6148" max="6148" width="2.42578125" style="6" customWidth="1"/>
    <col min="6149" max="6149" width="26" style="6" customWidth="1"/>
    <col min="6150" max="6150" width="3.42578125" style="6" customWidth="1"/>
    <col min="6151" max="6400" width="14.85546875" style="6"/>
    <col min="6401" max="6401" width="3.5703125" style="6" customWidth="1"/>
    <col min="6402" max="6402" width="3.42578125" style="6" customWidth="1"/>
    <col min="6403" max="6403" width="37.140625" style="6" customWidth="1"/>
    <col min="6404" max="6404" width="2.42578125" style="6" customWidth="1"/>
    <col min="6405" max="6405" width="26" style="6" customWidth="1"/>
    <col min="6406" max="6406" width="3.42578125" style="6" customWidth="1"/>
    <col min="6407" max="6656" width="14.85546875" style="6"/>
    <col min="6657" max="6657" width="3.5703125" style="6" customWidth="1"/>
    <col min="6658" max="6658" width="3.42578125" style="6" customWidth="1"/>
    <col min="6659" max="6659" width="37.140625" style="6" customWidth="1"/>
    <col min="6660" max="6660" width="2.42578125" style="6" customWidth="1"/>
    <col min="6661" max="6661" width="26" style="6" customWidth="1"/>
    <col min="6662" max="6662" width="3.42578125" style="6" customWidth="1"/>
    <col min="6663" max="6912" width="14.85546875" style="6"/>
    <col min="6913" max="6913" width="3.5703125" style="6" customWidth="1"/>
    <col min="6914" max="6914" width="3.42578125" style="6" customWidth="1"/>
    <col min="6915" max="6915" width="37.140625" style="6" customWidth="1"/>
    <col min="6916" max="6916" width="2.42578125" style="6" customWidth="1"/>
    <col min="6917" max="6917" width="26" style="6" customWidth="1"/>
    <col min="6918" max="6918" width="3.42578125" style="6" customWidth="1"/>
    <col min="6919" max="7168" width="14.85546875" style="6"/>
    <col min="7169" max="7169" width="3.5703125" style="6" customWidth="1"/>
    <col min="7170" max="7170" width="3.42578125" style="6" customWidth="1"/>
    <col min="7171" max="7171" width="37.140625" style="6" customWidth="1"/>
    <col min="7172" max="7172" width="2.42578125" style="6" customWidth="1"/>
    <col min="7173" max="7173" width="26" style="6" customWidth="1"/>
    <col min="7174" max="7174" width="3.42578125" style="6" customWidth="1"/>
    <col min="7175" max="7424" width="14.85546875" style="6"/>
    <col min="7425" max="7425" width="3.5703125" style="6" customWidth="1"/>
    <col min="7426" max="7426" width="3.42578125" style="6" customWidth="1"/>
    <col min="7427" max="7427" width="37.140625" style="6" customWidth="1"/>
    <col min="7428" max="7428" width="2.42578125" style="6" customWidth="1"/>
    <col min="7429" max="7429" width="26" style="6" customWidth="1"/>
    <col min="7430" max="7430" width="3.42578125" style="6" customWidth="1"/>
    <col min="7431" max="7680" width="14.85546875" style="6"/>
    <col min="7681" max="7681" width="3.5703125" style="6" customWidth="1"/>
    <col min="7682" max="7682" width="3.42578125" style="6" customWidth="1"/>
    <col min="7683" max="7683" width="37.140625" style="6" customWidth="1"/>
    <col min="7684" max="7684" width="2.42578125" style="6" customWidth="1"/>
    <col min="7685" max="7685" width="26" style="6" customWidth="1"/>
    <col min="7686" max="7686" width="3.42578125" style="6" customWidth="1"/>
    <col min="7687" max="7936" width="14.85546875" style="6"/>
    <col min="7937" max="7937" width="3.5703125" style="6" customWidth="1"/>
    <col min="7938" max="7938" width="3.42578125" style="6" customWidth="1"/>
    <col min="7939" max="7939" width="37.140625" style="6" customWidth="1"/>
    <col min="7940" max="7940" width="2.42578125" style="6" customWidth="1"/>
    <col min="7941" max="7941" width="26" style="6" customWidth="1"/>
    <col min="7942" max="7942" width="3.42578125" style="6" customWidth="1"/>
    <col min="7943" max="8192" width="14.85546875" style="6"/>
    <col min="8193" max="8193" width="3.5703125" style="6" customWidth="1"/>
    <col min="8194" max="8194" width="3.42578125" style="6" customWidth="1"/>
    <col min="8195" max="8195" width="37.140625" style="6" customWidth="1"/>
    <col min="8196" max="8196" width="2.42578125" style="6" customWidth="1"/>
    <col min="8197" max="8197" width="26" style="6" customWidth="1"/>
    <col min="8198" max="8198" width="3.42578125" style="6" customWidth="1"/>
    <col min="8199" max="8448" width="14.85546875" style="6"/>
    <col min="8449" max="8449" width="3.5703125" style="6" customWidth="1"/>
    <col min="8450" max="8450" width="3.42578125" style="6" customWidth="1"/>
    <col min="8451" max="8451" width="37.140625" style="6" customWidth="1"/>
    <col min="8452" max="8452" width="2.42578125" style="6" customWidth="1"/>
    <col min="8453" max="8453" width="26" style="6" customWidth="1"/>
    <col min="8454" max="8454" width="3.42578125" style="6" customWidth="1"/>
    <col min="8455" max="8704" width="14.85546875" style="6"/>
    <col min="8705" max="8705" width="3.5703125" style="6" customWidth="1"/>
    <col min="8706" max="8706" width="3.42578125" style="6" customWidth="1"/>
    <col min="8707" max="8707" width="37.140625" style="6" customWidth="1"/>
    <col min="8708" max="8708" width="2.42578125" style="6" customWidth="1"/>
    <col min="8709" max="8709" width="26" style="6" customWidth="1"/>
    <col min="8710" max="8710" width="3.42578125" style="6" customWidth="1"/>
    <col min="8711" max="8960" width="14.85546875" style="6"/>
    <col min="8961" max="8961" width="3.5703125" style="6" customWidth="1"/>
    <col min="8962" max="8962" width="3.42578125" style="6" customWidth="1"/>
    <col min="8963" max="8963" width="37.140625" style="6" customWidth="1"/>
    <col min="8964" max="8964" width="2.42578125" style="6" customWidth="1"/>
    <col min="8965" max="8965" width="26" style="6" customWidth="1"/>
    <col min="8966" max="8966" width="3.42578125" style="6" customWidth="1"/>
    <col min="8967" max="9216" width="14.85546875" style="6"/>
    <col min="9217" max="9217" width="3.5703125" style="6" customWidth="1"/>
    <col min="9218" max="9218" width="3.42578125" style="6" customWidth="1"/>
    <col min="9219" max="9219" width="37.140625" style="6" customWidth="1"/>
    <col min="9220" max="9220" width="2.42578125" style="6" customWidth="1"/>
    <col min="9221" max="9221" width="26" style="6" customWidth="1"/>
    <col min="9222" max="9222" width="3.42578125" style="6" customWidth="1"/>
    <col min="9223" max="9472" width="14.85546875" style="6"/>
    <col min="9473" max="9473" width="3.5703125" style="6" customWidth="1"/>
    <col min="9474" max="9474" width="3.42578125" style="6" customWidth="1"/>
    <col min="9475" max="9475" width="37.140625" style="6" customWidth="1"/>
    <col min="9476" max="9476" width="2.42578125" style="6" customWidth="1"/>
    <col min="9477" max="9477" width="26" style="6" customWidth="1"/>
    <col min="9478" max="9478" width="3.42578125" style="6" customWidth="1"/>
    <col min="9479" max="9728" width="14.85546875" style="6"/>
    <col min="9729" max="9729" width="3.5703125" style="6" customWidth="1"/>
    <col min="9730" max="9730" width="3.42578125" style="6" customWidth="1"/>
    <col min="9731" max="9731" width="37.140625" style="6" customWidth="1"/>
    <col min="9732" max="9732" width="2.42578125" style="6" customWidth="1"/>
    <col min="9733" max="9733" width="26" style="6" customWidth="1"/>
    <col min="9734" max="9734" width="3.42578125" style="6" customWidth="1"/>
    <col min="9735" max="9984" width="14.85546875" style="6"/>
    <col min="9985" max="9985" width="3.5703125" style="6" customWidth="1"/>
    <col min="9986" max="9986" width="3.42578125" style="6" customWidth="1"/>
    <col min="9987" max="9987" width="37.140625" style="6" customWidth="1"/>
    <col min="9988" max="9988" width="2.42578125" style="6" customWidth="1"/>
    <col min="9989" max="9989" width="26" style="6" customWidth="1"/>
    <col min="9990" max="9990" width="3.42578125" style="6" customWidth="1"/>
    <col min="9991" max="10240" width="14.85546875" style="6"/>
    <col min="10241" max="10241" width="3.5703125" style="6" customWidth="1"/>
    <col min="10242" max="10242" width="3.42578125" style="6" customWidth="1"/>
    <col min="10243" max="10243" width="37.140625" style="6" customWidth="1"/>
    <col min="10244" max="10244" width="2.42578125" style="6" customWidth="1"/>
    <col min="10245" max="10245" width="26" style="6" customWidth="1"/>
    <col min="10246" max="10246" width="3.42578125" style="6" customWidth="1"/>
    <col min="10247" max="10496" width="14.85546875" style="6"/>
    <col min="10497" max="10497" width="3.5703125" style="6" customWidth="1"/>
    <col min="10498" max="10498" width="3.42578125" style="6" customWidth="1"/>
    <col min="10499" max="10499" width="37.140625" style="6" customWidth="1"/>
    <col min="10500" max="10500" width="2.42578125" style="6" customWidth="1"/>
    <col min="10501" max="10501" width="26" style="6" customWidth="1"/>
    <col min="10502" max="10502" width="3.42578125" style="6" customWidth="1"/>
    <col min="10503" max="10752" width="14.85546875" style="6"/>
    <col min="10753" max="10753" width="3.5703125" style="6" customWidth="1"/>
    <col min="10754" max="10754" width="3.42578125" style="6" customWidth="1"/>
    <col min="10755" max="10755" width="37.140625" style="6" customWidth="1"/>
    <col min="10756" max="10756" width="2.42578125" style="6" customWidth="1"/>
    <col min="10757" max="10757" width="26" style="6" customWidth="1"/>
    <col min="10758" max="10758" width="3.42578125" style="6" customWidth="1"/>
    <col min="10759" max="11008" width="14.85546875" style="6"/>
    <col min="11009" max="11009" width="3.5703125" style="6" customWidth="1"/>
    <col min="11010" max="11010" width="3.42578125" style="6" customWidth="1"/>
    <col min="11011" max="11011" width="37.140625" style="6" customWidth="1"/>
    <col min="11012" max="11012" width="2.42578125" style="6" customWidth="1"/>
    <col min="11013" max="11013" width="26" style="6" customWidth="1"/>
    <col min="11014" max="11014" width="3.42578125" style="6" customWidth="1"/>
    <col min="11015" max="11264" width="14.85546875" style="6"/>
    <col min="11265" max="11265" width="3.5703125" style="6" customWidth="1"/>
    <col min="11266" max="11266" width="3.42578125" style="6" customWidth="1"/>
    <col min="11267" max="11267" width="37.140625" style="6" customWidth="1"/>
    <col min="11268" max="11268" width="2.42578125" style="6" customWidth="1"/>
    <col min="11269" max="11269" width="26" style="6" customWidth="1"/>
    <col min="11270" max="11270" width="3.42578125" style="6" customWidth="1"/>
    <col min="11271" max="11520" width="14.85546875" style="6"/>
    <col min="11521" max="11521" width="3.5703125" style="6" customWidth="1"/>
    <col min="11522" max="11522" width="3.42578125" style="6" customWidth="1"/>
    <col min="11523" max="11523" width="37.140625" style="6" customWidth="1"/>
    <col min="11524" max="11524" width="2.42578125" style="6" customWidth="1"/>
    <col min="11525" max="11525" width="26" style="6" customWidth="1"/>
    <col min="11526" max="11526" width="3.42578125" style="6" customWidth="1"/>
    <col min="11527" max="11776" width="14.85546875" style="6"/>
    <col min="11777" max="11777" width="3.5703125" style="6" customWidth="1"/>
    <col min="11778" max="11778" width="3.42578125" style="6" customWidth="1"/>
    <col min="11779" max="11779" width="37.140625" style="6" customWidth="1"/>
    <col min="11780" max="11780" width="2.42578125" style="6" customWidth="1"/>
    <col min="11781" max="11781" width="26" style="6" customWidth="1"/>
    <col min="11782" max="11782" width="3.42578125" style="6" customWidth="1"/>
    <col min="11783" max="12032" width="14.85546875" style="6"/>
    <col min="12033" max="12033" width="3.5703125" style="6" customWidth="1"/>
    <col min="12034" max="12034" width="3.42578125" style="6" customWidth="1"/>
    <col min="12035" max="12035" width="37.140625" style="6" customWidth="1"/>
    <col min="12036" max="12036" width="2.42578125" style="6" customWidth="1"/>
    <col min="12037" max="12037" width="26" style="6" customWidth="1"/>
    <col min="12038" max="12038" width="3.42578125" style="6" customWidth="1"/>
    <col min="12039" max="12288" width="14.85546875" style="6"/>
    <col min="12289" max="12289" width="3.5703125" style="6" customWidth="1"/>
    <col min="12290" max="12290" width="3.42578125" style="6" customWidth="1"/>
    <col min="12291" max="12291" width="37.140625" style="6" customWidth="1"/>
    <col min="12292" max="12292" width="2.42578125" style="6" customWidth="1"/>
    <col min="12293" max="12293" width="26" style="6" customWidth="1"/>
    <col min="12294" max="12294" width="3.42578125" style="6" customWidth="1"/>
    <col min="12295" max="12544" width="14.85546875" style="6"/>
    <col min="12545" max="12545" width="3.5703125" style="6" customWidth="1"/>
    <col min="12546" max="12546" width="3.42578125" style="6" customWidth="1"/>
    <col min="12547" max="12547" width="37.140625" style="6" customWidth="1"/>
    <col min="12548" max="12548" width="2.42578125" style="6" customWidth="1"/>
    <col min="12549" max="12549" width="26" style="6" customWidth="1"/>
    <col min="12550" max="12550" width="3.42578125" style="6" customWidth="1"/>
    <col min="12551" max="12800" width="14.85546875" style="6"/>
    <col min="12801" max="12801" width="3.5703125" style="6" customWidth="1"/>
    <col min="12802" max="12802" width="3.42578125" style="6" customWidth="1"/>
    <col min="12803" max="12803" width="37.140625" style="6" customWidth="1"/>
    <col min="12804" max="12804" width="2.42578125" style="6" customWidth="1"/>
    <col min="12805" max="12805" width="26" style="6" customWidth="1"/>
    <col min="12806" max="12806" width="3.42578125" style="6" customWidth="1"/>
    <col min="12807" max="13056" width="14.85546875" style="6"/>
    <col min="13057" max="13057" width="3.5703125" style="6" customWidth="1"/>
    <col min="13058" max="13058" width="3.42578125" style="6" customWidth="1"/>
    <col min="13059" max="13059" width="37.140625" style="6" customWidth="1"/>
    <col min="13060" max="13060" width="2.42578125" style="6" customWidth="1"/>
    <col min="13061" max="13061" width="26" style="6" customWidth="1"/>
    <col min="13062" max="13062" width="3.42578125" style="6" customWidth="1"/>
    <col min="13063" max="13312" width="14.85546875" style="6"/>
    <col min="13313" max="13313" width="3.5703125" style="6" customWidth="1"/>
    <col min="13314" max="13314" width="3.42578125" style="6" customWidth="1"/>
    <col min="13315" max="13315" width="37.140625" style="6" customWidth="1"/>
    <col min="13316" max="13316" width="2.42578125" style="6" customWidth="1"/>
    <col min="13317" max="13317" width="26" style="6" customWidth="1"/>
    <col min="13318" max="13318" width="3.42578125" style="6" customWidth="1"/>
    <col min="13319" max="13568" width="14.85546875" style="6"/>
    <col min="13569" max="13569" width="3.5703125" style="6" customWidth="1"/>
    <col min="13570" max="13570" width="3.42578125" style="6" customWidth="1"/>
    <col min="13571" max="13571" width="37.140625" style="6" customWidth="1"/>
    <col min="13572" max="13572" width="2.42578125" style="6" customWidth="1"/>
    <col min="13573" max="13573" width="26" style="6" customWidth="1"/>
    <col min="13574" max="13574" width="3.42578125" style="6" customWidth="1"/>
    <col min="13575" max="13824" width="14.85546875" style="6"/>
    <col min="13825" max="13825" width="3.5703125" style="6" customWidth="1"/>
    <col min="13826" max="13826" width="3.42578125" style="6" customWidth="1"/>
    <col min="13827" max="13827" width="37.140625" style="6" customWidth="1"/>
    <col min="13828" max="13828" width="2.42578125" style="6" customWidth="1"/>
    <col min="13829" max="13829" width="26" style="6" customWidth="1"/>
    <col min="13830" max="13830" width="3.42578125" style="6" customWidth="1"/>
    <col min="13831" max="14080" width="14.85546875" style="6"/>
    <col min="14081" max="14081" width="3.5703125" style="6" customWidth="1"/>
    <col min="14082" max="14082" width="3.42578125" style="6" customWidth="1"/>
    <col min="14083" max="14083" width="37.140625" style="6" customWidth="1"/>
    <col min="14084" max="14084" width="2.42578125" style="6" customWidth="1"/>
    <col min="14085" max="14085" width="26" style="6" customWidth="1"/>
    <col min="14086" max="14086" width="3.42578125" style="6" customWidth="1"/>
    <col min="14087" max="14336" width="14.85546875" style="6"/>
    <col min="14337" max="14337" width="3.5703125" style="6" customWidth="1"/>
    <col min="14338" max="14338" width="3.42578125" style="6" customWidth="1"/>
    <col min="14339" max="14339" width="37.140625" style="6" customWidth="1"/>
    <col min="14340" max="14340" width="2.42578125" style="6" customWidth="1"/>
    <col min="14341" max="14341" width="26" style="6" customWidth="1"/>
    <col min="14342" max="14342" width="3.42578125" style="6" customWidth="1"/>
    <col min="14343" max="14592" width="14.85546875" style="6"/>
    <col min="14593" max="14593" width="3.5703125" style="6" customWidth="1"/>
    <col min="14594" max="14594" width="3.42578125" style="6" customWidth="1"/>
    <col min="14595" max="14595" width="37.140625" style="6" customWidth="1"/>
    <col min="14596" max="14596" width="2.42578125" style="6" customWidth="1"/>
    <col min="14597" max="14597" width="26" style="6" customWidth="1"/>
    <col min="14598" max="14598" width="3.42578125" style="6" customWidth="1"/>
    <col min="14599" max="14848" width="14.85546875" style="6"/>
    <col min="14849" max="14849" width="3.5703125" style="6" customWidth="1"/>
    <col min="14850" max="14850" width="3.42578125" style="6" customWidth="1"/>
    <col min="14851" max="14851" width="37.140625" style="6" customWidth="1"/>
    <col min="14852" max="14852" width="2.42578125" style="6" customWidth="1"/>
    <col min="14853" max="14853" width="26" style="6" customWidth="1"/>
    <col min="14854" max="14854" width="3.42578125" style="6" customWidth="1"/>
    <col min="14855" max="15104" width="14.85546875" style="6"/>
    <col min="15105" max="15105" width="3.5703125" style="6" customWidth="1"/>
    <col min="15106" max="15106" width="3.42578125" style="6" customWidth="1"/>
    <col min="15107" max="15107" width="37.140625" style="6" customWidth="1"/>
    <col min="15108" max="15108" width="2.42578125" style="6" customWidth="1"/>
    <col min="15109" max="15109" width="26" style="6" customWidth="1"/>
    <col min="15110" max="15110" width="3.42578125" style="6" customWidth="1"/>
    <col min="15111" max="15360" width="14.85546875" style="6"/>
    <col min="15361" max="15361" width="3.5703125" style="6" customWidth="1"/>
    <col min="15362" max="15362" width="3.42578125" style="6" customWidth="1"/>
    <col min="15363" max="15363" width="37.140625" style="6" customWidth="1"/>
    <col min="15364" max="15364" width="2.42578125" style="6" customWidth="1"/>
    <col min="15365" max="15365" width="26" style="6" customWidth="1"/>
    <col min="15366" max="15366" width="3.42578125" style="6" customWidth="1"/>
    <col min="15367" max="15616" width="14.85546875" style="6"/>
    <col min="15617" max="15617" width="3.5703125" style="6" customWidth="1"/>
    <col min="15618" max="15618" width="3.42578125" style="6" customWidth="1"/>
    <col min="15619" max="15619" width="37.140625" style="6" customWidth="1"/>
    <col min="15620" max="15620" width="2.42578125" style="6" customWidth="1"/>
    <col min="15621" max="15621" width="26" style="6" customWidth="1"/>
    <col min="15622" max="15622" width="3.42578125" style="6" customWidth="1"/>
    <col min="15623" max="15872" width="14.85546875" style="6"/>
    <col min="15873" max="15873" width="3.5703125" style="6" customWidth="1"/>
    <col min="15874" max="15874" width="3.42578125" style="6" customWidth="1"/>
    <col min="15875" max="15875" width="37.140625" style="6" customWidth="1"/>
    <col min="15876" max="15876" width="2.42578125" style="6" customWidth="1"/>
    <col min="15877" max="15877" width="26" style="6" customWidth="1"/>
    <col min="15878" max="15878" width="3.42578125" style="6" customWidth="1"/>
    <col min="15879" max="16128" width="14.85546875" style="6"/>
    <col min="16129" max="16129" width="3.5703125" style="6" customWidth="1"/>
    <col min="16130" max="16130" width="3.42578125" style="6" customWidth="1"/>
    <col min="16131" max="16131" width="37.140625" style="6" customWidth="1"/>
    <col min="16132" max="16132" width="2.42578125" style="6" customWidth="1"/>
    <col min="16133" max="16133" width="26" style="6" customWidth="1"/>
    <col min="16134" max="16134" width="3.42578125" style="6" customWidth="1"/>
    <col min="16135" max="16384" width="14.85546875" style="6"/>
  </cols>
  <sheetData>
    <row r="1" spans="2:12" ht="18.75" x14ac:dyDescent="0.3">
      <c r="B1" s="98" t="s">
        <v>126</v>
      </c>
      <c r="C1" s="3"/>
      <c r="D1" s="3"/>
      <c r="E1" s="3"/>
      <c r="F1" s="3"/>
      <c r="G1"/>
      <c r="H1"/>
    </row>
    <row r="3" spans="2:12" x14ac:dyDescent="0.2">
      <c r="B3" s="17"/>
      <c r="C3" s="17"/>
      <c r="D3" s="17"/>
      <c r="E3" s="17"/>
      <c r="F3" s="17"/>
    </row>
    <row r="4" spans="2:12" ht="33.75" x14ac:dyDescent="0.65">
      <c r="B4" s="17"/>
      <c r="C4" s="106" t="s">
        <v>3</v>
      </c>
      <c r="D4" s="106"/>
      <c r="E4" s="106"/>
      <c r="F4" s="17"/>
    </row>
    <row r="5" spans="2:12" ht="15.75" thickBot="1" x14ac:dyDescent="0.25">
      <c r="B5" s="17"/>
      <c r="C5" s="18"/>
      <c r="D5" s="18"/>
      <c r="E5" s="18"/>
      <c r="F5" s="17"/>
    </row>
    <row r="6" spans="2:12" s="7" customFormat="1" ht="25.5" customHeight="1" thickBot="1" x14ac:dyDescent="0.25">
      <c r="B6" s="19"/>
      <c r="C6" s="22" t="s">
        <v>10</v>
      </c>
      <c r="D6" s="20"/>
      <c r="E6" s="24" t="s">
        <v>32</v>
      </c>
      <c r="F6" s="19"/>
      <c r="G6" s="6"/>
    </row>
    <row r="7" spans="2:12" ht="16.5" thickBot="1" x14ac:dyDescent="0.3">
      <c r="B7" s="17"/>
      <c r="C7" s="23"/>
      <c r="D7" s="21"/>
      <c r="E7" s="25"/>
      <c r="F7" s="17"/>
      <c r="G7" s="7"/>
    </row>
    <row r="8" spans="2:12" s="7" customFormat="1" ht="25.5" customHeight="1" thickBot="1" x14ac:dyDescent="0.3">
      <c r="B8" s="19"/>
      <c r="C8" s="22" t="s">
        <v>2</v>
      </c>
      <c r="D8" s="20"/>
      <c r="E8" s="26" t="b">
        <f>OR(E6="rot",E6="orange",E6="gelb",E6="grün",E6="blau",E6="violett")</f>
        <v>1</v>
      </c>
      <c r="F8" s="19"/>
      <c r="G8" s="4" t="s">
        <v>9</v>
      </c>
      <c r="H8" s="28"/>
      <c r="I8" s="28"/>
      <c r="J8" s="28"/>
      <c r="K8" s="28"/>
      <c r="L8" s="28"/>
    </row>
    <row r="9" spans="2:12" x14ac:dyDescent="0.2">
      <c r="B9" s="17"/>
      <c r="C9" s="17"/>
      <c r="D9" s="17"/>
      <c r="E9" s="17"/>
      <c r="F9" s="17"/>
      <c r="G9" s="7"/>
    </row>
    <row r="10" spans="2:12" x14ac:dyDescent="0.2">
      <c r="B10" s="17"/>
      <c r="C10" s="17"/>
      <c r="D10" s="17"/>
      <c r="E10" s="17"/>
      <c r="F10" s="17"/>
    </row>
  </sheetData>
  <mergeCells count="1">
    <mergeCell ref="C4:E4"/>
  </mergeCells>
  <dataValidations count="2">
    <dataValidation type="whole" allowBlank="1" showInputMessage="1" showErrorMessage="1" prompt="Bitte eine Zahl Zwischen 1 und 45 eingeben!" sqref="WVM98304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544 JA65544 SW65544 ACS65544 AMO65544 AWK65544 BGG65544 BQC65544 BZY65544 CJU65544 CTQ65544 DDM65544 DNI65544 DXE65544 EHA65544 EQW65544 FAS65544 FKO65544 FUK65544 GEG65544 GOC65544 GXY65544 HHU65544 HRQ65544 IBM65544 ILI65544 IVE65544 JFA65544 JOW65544 JYS65544 KIO65544 KSK65544 LCG65544 LMC65544 LVY65544 MFU65544 MPQ65544 MZM65544 NJI65544 NTE65544 ODA65544 OMW65544 OWS65544 PGO65544 PQK65544 QAG65544 QKC65544 QTY65544 RDU65544 RNQ65544 RXM65544 SHI65544 SRE65544 TBA65544 TKW65544 TUS65544 UEO65544 UOK65544 UYG65544 VIC65544 VRY65544 WBU65544 WLQ65544 WVM65544 E131080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RDU131080 RNQ131080 RXM131080 SHI131080 SRE131080 TBA131080 TKW131080 TUS131080 UEO131080 UOK131080 UYG131080 VIC131080 VRY131080 WBU131080 WLQ131080 WVM131080 E196616 JA196616 SW196616 ACS196616 AMO196616 AWK196616 BGG196616 BQC196616 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E262152 JA262152 SW262152 ACS262152 AMO262152 AWK262152 BGG262152 BQC262152 BZY262152 CJU262152 CTQ262152 DDM262152 DNI262152 DXE262152 EHA262152 EQW262152 FAS262152 FKO262152 FUK262152 GEG262152 GOC262152 GXY262152 HHU262152 HRQ262152 IBM262152 ILI262152 IVE262152 JFA262152 JOW262152 JYS262152 KIO262152 KSK262152 LCG262152 LMC262152 LVY262152 MFU262152 MPQ262152 MZM262152 NJI262152 NTE262152 ODA262152 OMW262152 OWS262152 PGO262152 PQK262152 QAG262152 QKC262152 QTY262152 RDU262152 RNQ262152 RXM262152 SHI262152 SRE262152 TBA262152 TKW262152 TUS262152 UEO262152 UOK262152 UYG262152 VIC262152 VRY262152 WBU262152 WLQ262152 WVM262152 E327688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UEO327688 UOK327688 UYG327688 VIC327688 VRY327688 WBU327688 WLQ327688 WVM327688 E393224 JA393224 SW393224 ACS393224 AMO393224 AWK393224 BGG393224 BQC393224 BZY393224 CJU393224 CTQ393224 DDM393224 DNI393224 DXE393224 EHA393224 EQW393224 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E458760 JA458760 SW458760 ACS458760 AMO458760 AWK458760 BGG458760 BQC458760 BZY458760 CJU458760 CTQ458760 DDM458760 DNI458760 DXE458760 EHA458760 EQW458760 FAS458760 FKO458760 FUK458760 GEG458760 GOC458760 GXY458760 HHU458760 HRQ458760 IBM458760 ILI458760 IVE458760 JFA458760 JOW458760 JYS458760 KIO458760 KSK458760 LCG458760 LMC458760 LVY458760 MFU458760 MPQ458760 MZM458760 NJI458760 NTE458760 ODA458760 OMW458760 OWS458760 PGO458760 PQK458760 QAG458760 QKC458760 QTY458760 RDU458760 RNQ458760 RXM458760 SHI458760 SRE458760 TBA458760 TKW458760 TUS458760 UEO458760 UOK458760 UYG458760 VIC458760 VRY458760 WBU458760 WLQ458760 WVM458760 E524296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E589832 JA589832 SW589832 ACS589832 AMO589832 AWK589832 BGG589832 BQC589832 BZY589832 CJU589832 CTQ589832 DDM589832 DNI589832 DXE589832 EHA589832 EQW589832 FAS589832 FKO589832 FUK589832 GEG589832 GOC589832 GXY589832 HHU589832 HRQ589832 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E655368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MPQ655368 MZM655368 NJI655368 NTE655368 ODA655368 OMW655368 OWS655368 PGO655368 PQK655368 QAG655368 QKC655368 QTY655368 RDU655368 RNQ655368 RXM655368 SHI655368 SRE655368 TBA655368 TKW655368 TUS655368 UEO655368 UOK655368 UYG655368 VIC655368 VRY655368 WBU655368 WLQ655368 WVM655368 E720904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E786440 JA786440 SW786440 ACS786440 AMO786440 AWK786440 BGG786440 BQC786440 BZY786440 CJU786440 CTQ786440 DDM786440 DNI786440 DXE786440 EHA786440 EQW786440 FAS786440 FKO786440 FUK786440 GEG786440 GOC786440 GXY786440 HHU786440 HRQ786440 IBM786440 ILI786440 IVE786440 JFA786440 JOW786440 JYS786440 KIO786440 KSK786440 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E851976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PQK851976 QAG851976 QKC851976 QTY851976 RDU851976 RNQ851976 RXM851976 SHI851976 SRE851976 TBA851976 TKW851976 TUS851976 UEO851976 UOK851976 UYG851976 VIC851976 VRY851976 WBU851976 WLQ851976 WVM851976 E917512 JA917512 SW917512 ACS917512 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E983048 JA983048 SW983048 ACS983048 AMO983048 AWK983048 BGG983048 BQC983048 BZY983048 CJU983048 CTQ983048 DDM983048 DNI983048 DXE983048 EHA983048 EQW983048 FAS983048 FKO983048 FUK983048 GEG983048 GOC983048 GXY983048 HHU983048 HRQ983048 IBM983048 ILI983048 IVE983048 JFA983048 JOW983048 JYS983048 KIO983048 KSK983048 LCG983048 LMC983048 LVY983048 MFU983048 MPQ983048 MZM983048 NJI983048 NTE983048 ODA983048 OMW983048 OWS983048 PGO983048 PQK983048 QAG983048 QKC983048 QTY983048 RDU983048 RNQ983048 RXM983048 SHI983048 SRE983048 TBA983048 TKW983048 TUS983048 UEO983048 UOK983048 UYG983048 VIC983048 VRY983048 WBU983048 WLQ983048" xr:uid="{00000000-0002-0000-0700-000000000000}">
      <formula1>1</formula1>
      <formula2>45</formula2>
    </dataValidation>
    <dataValidation type="whole" allowBlank="1" showInputMessage="1" showErrorMessage="1" error="Nur Zahlen zwischen 1 und 45 erlaubt!" prompt="Geben Sie bitte eine Zahl zwischen 1 und 45 ein!" sqref="WVM98304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xr:uid="{00000000-0002-0000-0700-000001000000}">
      <formula1>1</formula1>
      <formula2>45</formula2>
    </dataValidation>
  </dataValidations>
  <pageMargins left="0.78740157499999996" right="0.78740157499999996" top="0.984251969" bottom="0.984251969" header="0.4921259845" footer="0.492125984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6"/>
  <sheetViews>
    <sheetView zoomScale="120" zoomScaleNormal="120" workbookViewId="0">
      <selection sqref="A1:D1"/>
    </sheetView>
  </sheetViews>
  <sheetFormatPr baseColWidth="10" defaultRowHeight="15" x14ac:dyDescent="0.25"/>
  <cols>
    <col min="1" max="1" width="15.28515625" bestFit="1" customWidth="1"/>
    <col min="2" max="2" width="12.5703125" bestFit="1" customWidth="1"/>
    <col min="3" max="3" width="12.85546875" bestFit="1" customWidth="1"/>
    <col min="4" max="4" width="19.85546875" bestFit="1" customWidth="1"/>
  </cols>
  <sheetData>
    <row r="1" spans="1:4" x14ac:dyDescent="0.25">
      <c r="A1" s="103" t="s">
        <v>19</v>
      </c>
      <c r="B1" s="107"/>
      <c r="C1" s="107"/>
      <c r="D1" s="104"/>
    </row>
    <row r="3" spans="1:4" ht="17.25" x14ac:dyDescent="0.3">
      <c r="A3" s="33" t="s">
        <v>20</v>
      </c>
    </row>
    <row r="5" spans="1:4" ht="15.75" x14ac:dyDescent="0.25">
      <c r="A5" s="34" t="s">
        <v>21</v>
      </c>
      <c r="B5" s="34" t="s">
        <v>22</v>
      </c>
      <c r="C5" s="34" t="s">
        <v>23</v>
      </c>
      <c r="D5" s="34" t="s">
        <v>24</v>
      </c>
    </row>
    <row r="6" spans="1:4" x14ac:dyDescent="0.25">
      <c r="A6" s="35" t="s">
        <v>25</v>
      </c>
      <c r="B6" s="36">
        <v>1800</v>
      </c>
      <c r="C6" s="36"/>
      <c r="D6" s="35"/>
    </row>
    <row r="7" spans="1:4" x14ac:dyDescent="0.25">
      <c r="A7" s="35" t="s">
        <v>27</v>
      </c>
      <c r="B7" s="36">
        <v>400</v>
      </c>
      <c r="C7" s="36"/>
      <c r="D7" s="35"/>
    </row>
    <row r="8" spans="1:4" x14ac:dyDescent="0.25">
      <c r="A8" s="35" t="s">
        <v>28</v>
      </c>
      <c r="B8" s="36">
        <v>900</v>
      </c>
      <c r="C8" s="36"/>
      <c r="D8" s="35"/>
    </row>
    <row r="10" spans="1:4" x14ac:dyDescent="0.25">
      <c r="A10" s="103" t="s">
        <v>29</v>
      </c>
      <c r="B10" s="107"/>
      <c r="C10" s="107"/>
      <c r="D10" s="104"/>
    </row>
    <row r="12" spans="1:4" x14ac:dyDescent="0.25">
      <c r="A12" s="37" t="s">
        <v>30</v>
      </c>
    </row>
    <row r="13" spans="1:4" x14ac:dyDescent="0.25">
      <c r="A13">
        <v>23</v>
      </c>
      <c r="B13">
        <v>79</v>
      </c>
    </row>
    <row r="15" spans="1:4" x14ac:dyDescent="0.25">
      <c r="A15" s="37" t="s">
        <v>31</v>
      </c>
    </row>
    <row r="16" spans="1:4" x14ac:dyDescent="0.25">
      <c r="A16" t="s">
        <v>32</v>
      </c>
    </row>
  </sheetData>
  <mergeCells count="2">
    <mergeCell ref="A1:D1"/>
    <mergeCell ref="A10:D10"/>
  </mergeCells>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24</vt:i4>
      </vt:variant>
    </vt:vector>
  </HeadingPairs>
  <TitlesOfParts>
    <vt:vector size="24" baseType="lpstr">
      <vt:lpstr>UND-Funktion</vt:lpstr>
      <vt:lpstr>UND-Funktion Lösung</vt:lpstr>
      <vt:lpstr>Lottozahl 1 </vt:lpstr>
      <vt:lpstr>Lottozahl 1 Lösung</vt:lpstr>
      <vt:lpstr>ODER-Funktion</vt:lpstr>
      <vt:lpstr>ODER-Funktion Lösung</vt:lpstr>
      <vt:lpstr>Spektralfarben</vt:lpstr>
      <vt:lpstr>Spektralfarben Lösung</vt:lpstr>
      <vt:lpstr>WENN Funktion</vt:lpstr>
      <vt:lpstr>WENN Funktion Lösung</vt:lpstr>
      <vt:lpstr>Stundenabrechnung</vt:lpstr>
      <vt:lpstr>Stundenabrechnung Lösung</vt:lpstr>
      <vt:lpstr>Lottozahl 2</vt:lpstr>
      <vt:lpstr>Lottozahl 2 Lösung</vt:lpstr>
      <vt:lpstr>Freifahrt</vt:lpstr>
      <vt:lpstr>Freifahrt Lösung</vt:lpstr>
      <vt:lpstr>Rabatt 1</vt:lpstr>
      <vt:lpstr>Rabatt 1 Lösung</vt:lpstr>
      <vt:lpstr>Rabatt 2</vt:lpstr>
      <vt:lpstr>Rabatt 2 Lösung</vt:lpstr>
      <vt:lpstr>LV-Berechtigung</vt:lpstr>
      <vt:lpstr>LV-Berechtigung Lösung</vt:lpstr>
      <vt:lpstr>Aufnahmeberechtigung</vt:lpstr>
      <vt:lpstr>Aufnahmeberechtigung Lölsung</vt:lpstr>
    </vt:vector>
  </TitlesOfParts>
  <Company>MUL/Zentraler Informatikdienst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2019</dc:title>
  <dc:subject>Logische Funktionen</dc:subject>
  <dc:creator>ZID/Dagmar Serb</dc:creator>
  <cp:keywords>Übungsdatei</cp:keywords>
  <cp:lastModifiedBy>Dagmar Serb</cp:lastModifiedBy>
  <dcterms:created xsi:type="dcterms:W3CDTF">2011-12-21T09:18:44Z</dcterms:created>
  <dcterms:modified xsi:type="dcterms:W3CDTF">2019-03-26T08:21:00Z</dcterms:modified>
  <cp:category>Schulungen</cp:category>
  <cp:contentStatus>V.01</cp:contentStatus>
</cp:coreProperties>
</file>